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msahmserver01\covisa-ccdoencas$\RESPIRATÓRIAS\Varicela\2 Material Técnico Varicela\Relatório de Surto de Varicela\Modelo 2024\"/>
    </mc:Choice>
  </mc:AlternateContent>
  <xr:revisionPtr revIDLastSave="0" documentId="13_ncr:1_{ECA515AE-EFF9-4A11-8672-32A78143D30F}" xr6:coauthVersionLast="47" xr6:coauthVersionMax="47" xr10:uidLastSave="{00000000-0000-0000-0000-000000000000}"/>
  <workbookProtection workbookAlgorithmName="SHA-512" workbookHashValue="rDzM5xUo7pHHOa7zSgDq0ZPWY4jSLOCsFxi6Y9Y6ffeww1qwN9BGJRrtIXFGt4vP958QbkOjN1se1TCaivuZmg==" workbookSaltValue="BdXbAP7fqhUKiGWDPbGkDA==" workbookSpinCount="100000" lockStructure="1"/>
  <bookViews>
    <workbookView xWindow="28680" yWindow="-120" windowWidth="29040" windowHeight="15720" xr2:uid="{00000000-000D-0000-FFFF-FFFF00000000}"/>
  </bookViews>
  <sheets>
    <sheet name="Relatório de surto e bloqueio" sheetId="52" r:id="rId1"/>
    <sheet name="Instrutivo de preenchimento" sheetId="56" r:id="rId2"/>
    <sheet name="Tabelas" sheetId="53" state="hidden" r:id="rId3"/>
  </sheets>
  <definedNames>
    <definedName name="_xlnm._FilterDatabase" localSheetId="2" hidden="1">Tabelas!$B$1:$D$97</definedName>
    <definedName name="_xlnm.Print_Area" localSheetId="1">'Instrutivo de preenchimento'!$A$1:$BE$163</definedName>
    <definedName name="_xlnm.Print_Area" localSheetId="0">'Relatório de surto e bloqueio'!$A$1:$AZ$82</definedName>
    <definedName name="com5anosCasosAtuais">'Relatório de surto e bloqueio'!$M$55</definedName>
    <definedName name="com5anosObitos">'Relatório de surto e bloqueio'!$AD$55</definedName>
    <definedName name="com5anosSuscetiveis">'Relatório de surto e bloqueio'!$AK$55</definedName>
    <definedName name="com5anosSuscetRest">'Relatório de surto e bloqueio'!$AU$55</definedName>
    <definedName name="com5anosTotalCreche">'Relatório de surto e bloqueio'!$H$55</definedName>
    <definedName name="com5anosTxAtaque">'Relatório de surto e bloqueio'!$Q$55</definedName>
    <definedName name="com5anosVacinaAnt">'Relatório de surto e bloqueio'!$U$55</definedName>
    <definedName name="com5anosVacinados">'Relatório de surto e bloqueio'!$AP$55</definedName>
    <definedName name="com5anosVaricelaAnt">'Relatório de surto e bloqueio'!$Z$55</definedName>
    <definedName name="de10a19anosCasosAtuais">'Relatório de surto e bloqueio'!$M$57</definedName>
    <definedName name="de10a19anosObitos">'Relatório de surto e bloqueio'!$AD$57</definedName>
    <definedName name="de10a19anosSuscetiveis">'Relatório de surto e bloqueio'!$AK$57</definedName>
    <definedName name="de10a19anosSuscetRest">'Relatório de surto e bloqueio'!$AU$57</definedName>
    <definedName name="de10a19anosTotalCreche">'Relatório de surto e bloqueio'!$H$57</definedName>
    <definedName name="de10a19anosTxAtaque">'Relatório de surto e bloqueio'!$Q$57</definedName>
    <definedName name="de10a19anosVacinaAnt">'Relatório de surto e bloqueio'!$U$57</definedName>
    <definedName name="de10a19anosVacinados">'Relatório de surto e bloqueio'!$AP$57</definedName>
    <definedName name="de10a19anosVaricelaAnt">'Relatório de surto e bloqueio'!$Z$57</definedName>
    <definedName name="de1a4anosCasosAtuais">'Relatório de surto e bloqueio'!$M$54</definedName>
    <definedName name="de1a4anosObitos">'Relatório de surto e bloqueio'!$AD$54</definedName>
    <definedName name="de1a4anosSuscetiveis">'Relatório de surto e bloqueio'!$AK$54</definedName>
    <definedName name="de1a4anosSuscetRest">'Relatório de surto e bloqueio'!$AU$54</definedName>
    <definedName name="de1a4anosTotalCreche">'Relatório de surto e bloqueio'!$H$54</definedName>
    <definedName name="de1a4anosTxAtaque">'Relatório de surto e bloqueio'!$Q$54</definedName>
    <definedName name="de1a4anosVacinaAnt">'Relatório de surto e bloqueio'!$U$54</definedName>
    <definedName name="de1a4anosVacinados">'Relatório de surto e bloqueio'!$AP$54</definedName>
    <definedName name="de1a4anosVaricelaAnt">'Relatório de surto e bloqueio'!$Z$54</definedName>
    <definedName name="de20a29anosCasosAtuais">'Relatório de surto e bloqueio'!$M$58</definedName>
    <definedName name="de20a29anosObitos">'Relatório de surto e bloqueio'!$AD$58</definedName>
    <definedName name="de20a29anosSuscetiveis">'Relatório de surto e bloqueio'!$AK$58</definedName>
    <definedName name="de20a29anosSuscetRest">'Relatório de surto e bloqueio'!$AU$58</definedName>
    <definedName name="de20a29anosTotalCreche">'Relatório de surto e bloqueio'!$H$58</definedName>
    <definedName name="de20a29anosTxAtaque">'Relatório de surto e bloqueio'!$Q$58</definedName>
    <definedName name="de20a29anosVacinaAnt">'Relatório de surto e bloqueio'!$U$58</definedName>
    <definedName name="de20a29anosVacinados">'Relatório de surto e bloqueio'!$AP$58</definedName>
    <definedName name="de20a29anosVaricelaAnt">'Relatório de surto e bloqueio'!$Z$58</definedName>
    <definedName name="de6a9anosCasosAtuais">'Relatório de surto e bloqueio'!$M$56</definedName>
    <definedName name="de6a9anosObitos">'Relatório de surto e bloqueio'!$AD$56</definedName>
    <definedName name="de6a9anosSuscetiveis">'Relatório de surto e bloqueio'!$AK$56</definedName>
    <definedName name="de6a9anosSuscetRest">'Relatório de surto e bloqueio'!$AU$56</definedName>
    <definedName name="de6a9anosTotalCreche">'Relatório de surto e bloqueio'!$H$56</definedName>
    <definedName name="de6a9anosTxAtaque">'Relatório de surto e bloqueio'!$Q$56</definedName>
    <definedName name="de6a9anosVacinaAnt">'Relatório de surto e bloqueio'!$U$56</definedName>
    <definedName name="de6a9anosVacinados">'Relatório de surto e bloqueio'!$AP$56</definedName>
    <definedName name="de6a9anosVaricelaAnt">'Relatório de surto e bloqueio'!$Z$56</definedName>
    <definedName name="de9a11mesesCasosAtuais">'Relatório de surto e bloqueio'!$M$53</definedName>
    <definedName name="de9a11mesesObitos">'Relatório de surto e bloqueio'!$AD$53</definedName>
    <definedName name="de9a11mesesSuscetiveis">'Relatório de surto e bloqueio'!$AK$53</definedName>
    <definedName name="de9a11mesesSuscetRest">'Relatório de surto e bloqueio'!$AU$53</definedName>
    <definedName name="de9a11mesesTotalCreche">'Relatório de surto e bloqueio'!$H$53</definedName>
    <definedName name="de9a11mesesTxAtaque">'Relatório de surto e bloqueio'!$Q$53</definedName>
    <definedName name="de9a11mesesVacinaAnt">'Relatório de surto e bloqueio'!$U$53</definedName>
    <definedName name="de9a11mesesVacinados">'Relatório de surto e bloqueio'!$AP$53</definedName>
    <definedName name="de9a11mesesVaricelaAnt">'Relatório de surto e bloqueio'!$Z$53</definedName>
    <definedName name="Maior30anosCasosAtuais">'Relatório de surto e bloqueio'!$M$59</definedName>
    <definedName name="Maior30anosObitos">'Relatório de surto e bloqueio'!$AD$59</definedName>
    <definedName name="Maior30anosSuscetiveis">'Relatório de surto e bloqueio'!$AK$59</definedName>
    <definedName name="Maior30anosSuscetRest">'Relatório de surto e bloqueio'!$AU$59</definedName>
    <definedName name="Maior30anosTotalCreche">'Relatório de surto e bloqueio'!$H$59</definedName>
    <definedName name="Maior30anosTxAtaque">'Relatório de surto e bloqueio'!$Q$59</definedName>
    <definedName name="Maior30anosVacinaAnt">'Relatório de surto e bloqueio'!$U$59</definedName>
    <definedName name="Maior30anosVacinados">'Relatório de surto e bloqueio'!$AP$59</definedName>
    <definedName name="Maior30anosVaricelaAnt">'Relatório de surto e bloqueio'!$Z$59</definedName>
    <definedName name="Menor9mesesCasosAtuais">'Relatório de surto e bloqueio'!$M$52</definedName>
    <definedName name="Menor9mesesObitos">'Relatório de surto e bloqueio'!$AD$52</definedName>
    <definedName name="Menor9mesesSuscetiveis">'Relatório de surto e bloqueio'!$AK$52</definedName>
    <definedName name="Menor9mesesSuscetRest">'Relatório de surto e bloqueio'!$AU$52</definedName>
    <definedName name="Menor9mesesTotalCreche">'Relatório de surto e bloqueio'!$H$52</definedName>
    <definedName name="Menor9mesesTxAtaque">'Relatório de surto e bloqueio'!$Q$52</definedName>
    <definedName name="Menor9mesesVacinaAnt">'Relatório de surto e bloqueio'!$U$52</definedName>
    <definedName name="Menor9mesesVacinados">'Relatório de surto e bloqueio'!$AP$52</definedName>
    <definedName name="Menor9mesesVaricelaAnt">'Relatório de surto e bloqueio'!$Z$52</definedName>
    <definedName name="TotalCasosAtuais">'Relatório de surto e bloqueio'!$M$60</definedName>
    <definedName name="TotalObitos">'Relatório de surto e bloqueio'!$AD$60</definedName>
    <definedName name="TotalSuscetiveis">'Relatório de surto e bloqueio'!$AK$60</definedName>
    <definedName name="TotalSuscetRest">'Relatório de surto e bloqueio'!$AU$60</definedName>
    <definedName name="TotalTotalCreche">'Relatório de surto e bloqueio'!$H$60</definedName>
    <definedName name="TotalTxAtaque">'Relatório de surto e bloqueio'!$Q$60</definedName>
    <definedName name="TotalVacinaAnt">'Relatório de surto e bloqueio'!$U$60</definedName>
    <definedName name="TotalVacinados">'Relatório de surto e bloqueio'!$AP$60</definedName>
    <definedName name="TotalVaricelaAnt">'Relatório de surto e bloqueio'!$Z$60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24" i="52" l="1"/>
  <c r="AW49" i="52"/>
  <c r="AW50" i="52"/>
  <c r="M49" i="52"/>
  <c r="M50" i="52"/>
  <c r="M51" i="52"/>
  <c r="M52" i="52"/>
  <c r="M53" i="52"/>
  <c r="M54" i="52"/>
  <c r="M55" i="52"/>
  <c r="M56" i="52"/>
  <c r="G57" i="52"/>
  <c r="J57" i="52"/>
  <c r="AG3" i="52"/>
  <c r="AA49" i="52"/>
  <c r="AA50" i="52"/>
  <c r="AE50" i="52" s="1"/>
  <c r="AA51" i="52"/>
  <c r="AE51" i="52" s="1"/>
  <c r="AW51" i="52"/>
  <c r="AA52" i="52"/>
  <c r="AE52" i="52" s="1"/>
  <c r="AW52" i="52"/>
  <c r="AA53" i="52"/>
  <c r="AE53" i="52" s="1"/>
  <c r="AW53" i="52"/>
  <c r="AA54" i="52"/>
  <c r="AE54" i="52" s="1"/>
  <c r="AW54" i="52"/>
  <c r="AA55" i="52"/>
  <c r="AE55" i="52" s="1"/>
  <c r="AW55" i="52"/>
  <c r="AA56" i="52"/>
  <c r="AE56" i="52" s="1"/>
  <c r="AW56" i="52"/>
  <c r="P57" i="52"/>
  <c r="S57" i="52"/>
  <c r="W57" i="52"/>
  <c r="AI57" i="52"/>
  <c r="AM57" i="52"/>
  <c r="AQ57" i="52"/>
  <c r="AT57" i="52"/>
  <c r="M57" i="52" l="1"/>
  <c r="AE57" i="52"/>
  <c r="AA57" i="52"/>
  <c r="AW57" i="52"/>
  <c r="AW58" i="52" l="1"/>
</calcChain>
</file>

<file path=xl/sharedStrings.xml><?xml version="1.0" encoding="utf-8"?>
<sst xmlns="http://schemas.openxmlformats.org/spreadsheetml/2006/main" count="434" uniqueCount="326">
  <si>
    <t>DA:</t>
  </si>
  <si>
    <t>ANHANGUERA</t>
  </si>
  <si>
    <t xml:space="preserve">UBS: </t>
  </si>
  <si>
    <t>UVIS:</t>
  </si>
  <si>
    <t>NOME DO RESPONSÁVEL PELO RELATÓRIO:</t>
  </si>
  <si>
    <t>DATA:</t>
  </si>
  <si>
    <t>RELATÓRIO INICIAL</t>
  </si>
  <si>
    <t>RELATÓRIO FINAL</t>
  </si>
  <si>
    <t>N˚ SINAN Net:</t>
  </si>
  <si>
    <t xml:space="preserve"> </t>
  </si>
  <si>
    <t>NOME DA INSTITUIÇÃO:</t>
  </si>
  <si>
    <t xml:space="preserve">ENDEREÇO:                                                                    </t>
  </si>
  <si>
    <t>TELEFONE:</t>
  </si>
  <si>
    <t>TIPO DE INSTITUIÇÃO:</t>
  </si>
  <si>
    <t>Creche</t>
  </si>
  <si>
    <t>Escola</t>
  </si>
  <si>
    <t xml:space="preserve">    </t>
  </si>
  <si>
    <t>Abrigo</t>
  </si>
  <si>
    <t xml:space="preserve">   </t>
  </si>
  <si>
    <t>Presídio</t>
  </si>
  <si>
    <t>ILP/ILPI</t>
  </si>
  <si>
    <t>Estabelecimentos de Saúde</t>
  </si>
  <si>
    <t>Outras intituições:</t>
  </si>
  <si>
    <t>NATUREZA:</t>
  </si>
  <si>
    <t>Pública</t>
  </si>
  <si>
    <t>Privada</t>
  </si>
  <si>
    <t xml:space="preserve">TEMPO DE PERMANÊNCIA: </t>
  </si>
  <si>
    <t>Meio período</t>
  </si>
  <si>
    <t>Período Integral</t>
  </si>
  <si>
    <t xml:space="preserve">N˚ TOTAL DE CASOS:         </t>
  </si>
  <si>
    <t>Nº DE ÓBITOS:</t>
  </si>
  <si>
    <t xml:space="preserve">    GRÁFICO: DISTRIBUIÇÃO DOS CASOS POR DATA DOS PRIMEIROS SINTOMAS </t>
  </si>
  <si>
    <t xml:space="preserve">     (PREENCHER 1 QUADRADINHO PARA CADA CASO NO DIA EM QUE OCORREU, INICIANDO DE BAIXO PARA CIMA)</t>
  </si>
  <si>
    <t xml:space="preserve">Data  (dia e mês) dos primeiros sintomas </t>
  </si>
  <si>
    <t>Dia</t>
  </si>
  <si>
    <t>Mês</t>
  </si>
  <si>
    <t>número de casos</t>
  </si>
  <si>
    <r>
      <t>PLANILHA: DADOS DO SURTO E DO BLOQUEIO, POR FAIXA ETÁRIA</t>
    </r>
    <r>
      <rPr>
        <sz val="9"/>
        <rFont val="Arial"/>
        <family val="2"/>
      </rPr>
      <t xml:space="preserve"> </t>
    </r>
  </si>
  <si>
    <t>DADOS DO SURTO</t>
  </si>
  <si>
    <t>Total</t>
  </si>
  <si>
    <t>Vacina</t>
  </si>
  <si>
    <t xml:space="preserve">Varicela </t>
  </si>
  <si>
    <t>NÃO VACINADOS</t>
  </si>
  <si>
    <t>Anterior*</t>
  </si>
  <si>
    <t>Anterior</t>
  </si>
  <si>
    <t>Ausentes</t>
  </si>
  <si>
    <t>Recusa</t>
  </si>
  <si>
    <t>Outros</t>
  </si>
  <si>
    <t>&lt; 9 meses</t>
  </si>
  <si>
    <t>9-11 meses</t>
  </si>
  <si>
    <t>1-4 anos</t>
  </si>
  <si>
    <t>5 anos</t>
  </si>
  <si>
    <t>6-9 anos</t>
  </si>
  <si>
    <t>10-19 anos</t>
  </si>
  <si>
    <t>20-29 anos</t>
  </si>
  <si>
    <t>&gt;=30 anos</t>
  </si>
  <si>
    <t xml:space="preserve">    * Informação documentada</t>
  </si>
  <si>
    <t>OBSERVAÇÕES:</t>
  </si>
  <si>
    <t>ORIENTAÇÕES:</t>
  </si>
  <si>
    <t>2. Prazo de 120 horas (5 dias) para a administração da vacina após o contato com o caso suspeito ou confirmado de varicela.</t>
  </si>
  <si>
    <t>contraindicações, seguindo as especificações para cada faixa etária.</t>
  </si>
  <si>
    <t>5. O surto deve ser encerrado no SINAN após 21 dias sem novos casos.</t>
  </si>
  <si>
    <t>ID_BAIRRO</t>
  </si>
  <si>
    <t>DISTRI</t>
  </si>
  <si>
    <t>UVIS</t>
  </si>
  <si>
    <t>1</t>
  </si>
  <si>
    <t>AGUA RASA</t>
  </si>
  <si>
    <t>MOOCA</t>
  </si>
  <si>
    <t>2</t>
  </si>
  <si>
    <t>ALTO DE PINHEIROS</t>
  </si>
  <si>
    <t>LAPA</t>
  </si>
  <si>
    <t>3</t>
  </si>
  <si>
    <t>PIRITUBA</t>
  </si>
  <si>
    <t>4</t>
  </si>
  <si>
    <t>ARICANDUVA</t>
  </si>
  <si>
    <t>5</t>
  </si>
  <si>
    <t>ARTUR ALVIM</t>
  </si>
  <si>
    <t>PENHA</t>
  </si>
  <si>
    <t>6</t>
  </si>
  <si>
    <t>BARRA FUNDA</t>
  </si>
  <si>
    <t>7</t>
  </si>
  <si>
    <t>BELA VISTA</t>
  </si>
  <si>
    <t>SE</t>
  </si>
  <si>
    <t>8</t>
  </si>
  <si>
    <t>BELEM</t>
  </si>
  <si>
    <t>9</t>
  </si>
  <si>
    <t>BOM RETIRO</t>
  </si>
  <si>
    <t>SANTA CECÍLIA</t>
  </si>
  <si>
    <t>10</t>
  </si>
  <si>
    <t>BRAS</t>
  </si>
  <si>
    <t>11</t>
  </si>
  <si>
    <t>BRASILANDIA</t>
  </si>
  <si>
    <t>FREGUESIA DO Ó</t>
  </si>
  <si>
    <t>12</t>
  </si>
  <si>
    <t>BUTANTA</t>
  </si>
  <si>
    <t>13</t>
  </si>
  <si>
    <t>CACHOEIRINHA</t>
  </si>
  <si>
    <t>14</t>
  </si>
  <si>
    <t>CAMBUCI</t>
  </si>
  <si>
    <t>15</t>
  </si>
  <si>
    <t>CAMPO BELO</t>
  </si>
  <si>
    <t>SANTO AMARO</t>
  </si>
  <si>
    <t>16</t>
  </si>
  <si>
    <t>CAMPO GRANDE</t>
  </si>
  <si>
    <t>STO AMARO</t>
  </si>
  <si>
    <t>17</t>
  </si>
  <si>
    <t>CAMPO LIMPO</t>
  </si>
  <si>
    <t>18</t>
  </si>
  <si>
    <t>CANGAIBA</t>
  </si>
  <si>
    <t>19</t>
  </si>
  <si>
    <t>CAPAO REDONDO</t>
  </si>
  <si>
    <t>20</t>
  </si>
  <si>
    <t>CARRAO</t>
  </si>
  <si>
    <t>21</t>
  </si>
  <si>
    <t>CASA VERDE</t>
  </si>
  <si>
    <t>22</t>
  </si>
  <si>
    <t>CIDADE ADEMAR</t>
  </si>
  <si>
    <t>23</t>
  </si>
  <si>
    <t>CIDADE DUTRA</t>
  </si>
  <si>
    <t>CAPELA DO SOCORRO</t>
  </si>
  <si>
    <t>24</t>
  </si>
  <si>
    <t>CIDADE LIDER</t>
  </si>
  <si>
    <t>ITAQUERA</t>
  </si>
  <si>
    <t>25</t>
  </si>
  <si>
    <t>CIDADE TIRADENTES</t>
  </si>
  <si>
    <t>26</t>
  </si>
  <si>
    <t>CONSOLACAO</t>
  </si>
  <si>
    <t>27</t>
  </si>
  <si>
    <t>CURSINO</t>
  </si>
  <si>
    <t>IPIRANGA</t>
  </si>
  <si>
    <t>28</t>
  </si>
  <si>
    <t>ERMELINO MATARAZZO</t>
  </si>
  <si>
    <t>29</t>
  </si>
  <si>
    <t>FREGUESIA DO O</t>
  </si>
  <si>
    <t>30</t>
  </si>
  <si>
    <t>GRAJAU</t>
  </si>
  <si>
    <t>31</t>
  </si>
  <si>
    <t>GUAIANASES</t>
  </si>
  <si>
    <t>GUAIANAZES</t>
  </si>
  <si>
    <t>32</t>
  </si>
  <si>
    <t>IGUATEMI</t>
  </si>
  <si>
    <t>SÃO MATEUS</t>
  </si>
  <si>
    <t>33</t>
  </si>
  <si>
    <t>34</t>
  </si>
  <si>
    <t>ITAIM BIBI</t>
  </si>
  <si>
    <t>35</t>
  </si>
  <si>
    <t>ITAIM PAULISTA</t>
  </si>
  <si>
    <t>36</t>
  </si>
  <si>
    <t>37</t>
  </si>
  <si>
    <t>JABAQUARA</t>
  </si>
  <si>
    <t>VILA MARIANA</t>
  </si>
  <si>
    <t>38</t>
  </si>
  <si>
    <t>JACANA</t>
  </si>
  <si>
    <t>JAÇANÃ</t>
  </si>
  <si>
    <t>39</t>
  </si>
  <si>
    <t>JAGUARA</t>
  </si>
  <si>
    <t>40</t>
  </si>
  <si>
    <t>JAGUARE</t>
  </si>
  <si>
    <t>41</t>
  </si>
  <si>
    <t>JARAGUA</t>
  </si>
  <si>
    <t>42</t>
  </si>
  <si>
    <t>JARDIM ANGELA</t>
  </si>
  <si>
    <t>M BOI MIRIM</t>
  </si>
  <si>
    <t>43</t>
  </si>
  <si>
    <t>JARDIM HELENA</t>
  </si>
  <si>
    <t>SÃO MIGUEL</t>
  </si>
  <si>
    <t>44</t>
  </si>
  <si>
    <t>JARDIM PAULISTA</t>
  </si>
  <si>
    <t>45</t>
  </si>
  <si>
    <t>JARDIM SAO LUIS</t>
  </si>
  <si>
    <t>46</t>
  </si>
  <si>
    <t>JOSE BONIFACIO</t>
  </si>
  <si>
    <t>47</t>
  </si>
  <si>
    <t>LAJEADO</t>
  </si>
  <si>
    <t>48</t>
  </si>
  <si>
    <t>49</t>
  </si>
  <si>
    <t>LIBERDADE</t>
  </si>
  <si>
    <t>50</t>
  </si>
  <si>
    <t>LIMAO</t>
  </si>
  <si>
    <t>51</t>
  </si>
  <si>
    <t>MANDAQUI</t>
  </si>
  <si>
    <t>SANTANA</t>
  </si>
  <si>
    <t>52</t>
  </si>
  <si>
    <t>MARSILAC</t>
  </si>
  <si>
    <t>PARELHEIROS</t>
  </si>
  <si>
    <t>53</t>
  </si>
  <si>
    <t>MOEMA</t>
  </si>
  <si>
    <t>54</t>
  </si>
  <si>
    <t>55</t>
  </si>
  <si>
    <t>MORUMBI</t>
  </si>
  <si>
    <t>56</t>
  </si>
  <si>
    <t>57</t>
  </si>
  <si>
    <t>PARI</t>
  </si>
  <si>
    <t>58</t>
  </si>
  <si>
    <t>PARQUE DO CARMO</t>
  </si>
  <si>
    <t>59</t>
  </si>
  <si>
    <t>PEDREIRA</t>
  </si>
  <si>
    <t>60</t>
  </si>
  <si>
    <t>61</t>
  </si>
  <si>
    <t>PERDIZES</t>
  </si>
  <si>
    <t>62</t>
  </si>
  <si>
    <t>PERUS</t>
  </si>
  <si>
    <t>63</t>
  </si>
  <si>
    <t>PINHEIROS</t>
  </si>
  <si>
    <t>64</t>
  </si>
  <si>
    <t>65</t>
  </si>
  <si>
    <t>PONTE RASA</t>
  </si>
  <si>
    <t>66</t>
  </si>
  <si>
    <t>RAPOSO TAVARES</t>
  </si>
  <si>
    <t>67</t>
  </si>
  <si>
    <t>REPUBLICA</t>
  </si>
  <si>
    <t>68</t>
  </si>
  <si>
    <t>RIO PEQUENO</t>
  </si>
  <si>
    <t>69</t>
  </si>
  <si>
    <t>SACOMA</t>
  </si>
  <si>
    <t>72</t>
  </si>
  <si>
    <t>73</t>
  </si>
  <si>
    <t>SAO DOMINGOS</t>
  </si>
  <si>
    <t>74</t>
  </si>
  <si>
    <t>SAO LUCAS</t>
  </si>
  <si>
    <t>VILA PRUDENTE</t>
  </si>
  <si>
    <t>75</t>
  </si>
  <si>
    <t>SAO MATEUS</t>
  </si>
  <si>
    <t>76</t>
  </si>
  <si>
    <t>SAO MIGUEL</t>
  </si>
  <si>
    <t>77</t>
  </si>
  <si>
    <t>SAO RAFAEL</t>
  </si>
  <si>
    <t>78</t>
  </si>
  <si>
    <t>SAPOPEMBA</t>
  </si>
  <si>
    <t>79</t>
  </si>
  <si>
    <t>SAUDE</t>
  </si>
  <si>
    <t>80</t>
  </si>
  <si>
    <t>81</t>
  </si>
  <si>
    <t>SOCORRO</t>
  </si>
  <si>
    <t>82</t>
  </si>
  <si>
    <t>TATUAPE</t>
  </si>
  <si>
    <t>83</t>
  </si>
  <si>
    <t>TREMEMBE</t>
  </si>
  <si>
    <t>84</t>
  </si>
  <si>
    <t>TUCURUVI</t>
  </si>
  <si>
    <t>85</t>
  </si>
  <si>
    <t>VILA ANDRADE</t>
  </si>
  <si>
    <t>86</t>
  </si>
  <si>
    <t>VILA CURUCA</t>
  </si>
  <si>
    <t>87</t>
  </si>
  <si>
    <t>VILA FORMOSA</t>
  </si>
  <si>
    <t>88</t>
  </si>
  <si>
    <t>VILA GUILHERME</t>
  </si>
  <si>
    <t>VILA MARIA</t>
  </si>
  <si>
    <t>89</t>
  </si>
  <si>
    <t>VILA JACUI</t>
  </si>
  <si>
    <t>90</t>
  </si>
  <si>
    <t>VILA LEOPOLDINA</t>
  </si>
  <si>
    <t>91</t>
  </si>
  <si>
    <t>92</t>
  </si>
  <si>
    <t>93</t>
  </si>
  <si>
    <t>VILA MATILDE</t>
  </si>
  <si>
    <t>94</t>
  </si>
  <si>
    <t>VILA MEDEIROS</t>
  </si>
  <si>
    <t>95</t>
  </si>
  <si>
    <t>96</t>
  </si>
  <si>
    <t>VILA SONIA</t>
  </si>
  <si>
    <t>1.</t>
  </si>
  <si>
    <t xml:space="preserve">O objetivo da planilha de surto é facilitar o monitoramento de casos, registro e o envio de informações de acompanhamento. </t>
  </si>
  <si>
    <t>2. Caracterização do tipo de relatório</t>
  </si>
  <si>
    <t>2.</t>
  </si>
  <si>
    <t>3.</t>
  </si>
  <si>
    <t>5.</t>
  </si>
  <si>
    <t>1. Cabeçalho</t>
  </si>
  <si>
    <t xml:space="preserve">3. Dados de notificação e local do surto </t>
  </si>
  <si>
    <t>4.</t>
  </si>
  <si>
    <t>6.</t>
  </si>
  <si>
    <t>DADOS DO BLOQUEIO</t>
  </si>
  <si>
    <t>DATA DO BLOQUEIO:</t>
  </si>
  <si>
    <t>Doses a serem aplicadas</t>
  </si>
  <si>
    <t>Suscetíveis</t>
  </si>
  <si>
    <t>7.</t>
  </si>
  <si>
    <t>Casos Atuais</t>
  </si>
  <si>
    <t>Contatos
(não casos)</t>
  </si>
  <si>
    <t>Faixa
Etária</t>
  </si>
  <si>
    <t>Vacinados
no
Surto</t>
  </si>
  <si>
    <t>Óbitos
por
Varicela</t>
  </si>
  <si>
    <r>
      <rPr>
        <b/>
        <sz val="14"/>
        <rFont val="Calibri Light"/>
        <family val="2"/>
      </rPr>
      <t>Nº SINAN Net</t>
    </r>
    <r>
      <rPr>
        <sz val="14"/>
        <rFont val="Calibri Light"/>
        <family val="2"/>
      </rPr>
      <t>: o mesmo</t>
    </r>
    <r>
      <rPr>
        <b/>
        <sz val="14"/>
        <rFont val="Calibri Light"/>
        <family val="2"/>
      </rPr>
      <t xml:space="preserve"> </t>
    </r>
    <r>
      <rPr>
        <sz val="14"/>
        <rFont val="Calibri Light"/>
        <family val="2"/>
      </rPr>
      <t>utilizado na ficha de notificação do surto;</t>
    </r>
  </si>
  <si>
    <r>
      <rPr>
        <b/>
        <sz val="14"/>
        <rFont val="Calibri Light"/>
        <family val="2"/>
      </rPr>
      <t>UBS</t>
    </r>
    <r>
      <rPr>
        <sz val="14"/>
        <rFont val="Calibri Light"/>
        <family val="2"/>
      </rPr>
      <t xml:space="preserve">: inserir o </t>
    </r>
    <r>
      <rPr>
        <b/>
        <sz val="14"/>
        <rFont val="Calibri Light"/>
        <family val="2"/>
      </rPr>
      <t>nome da Unidade Básica de Saúde (UBS)</t>
    </r>
    <r>
      <rPr>
        <sz val="14"/>
        <rFont val="Calibri Light"/>
        <family val="2"/>
      </rPr>
      <t xml:space="preserve"> responsável pelo acompanhamento do surto;</t>
    </r>
  </si>
  <si>
    <r>
      <rPr>
        <b/>
        <sz val="14"/>
        <rFont val="Calibri Light"/>
        <family val="2"/>
      </rPr>
      <t>Nome do responsável pelo relatório</t>
    </r>
    <r>
      <rPr>
        <sz val="14"/>
        <rFont val="Calibri Light"/>
        <family val="2"/>
      </rPr>
      <t xml:space="preserve">: nome do responsável pelo </t>
    </r>
    <r>
      <rPr>
        <b/>
        <sz val="14"/>
        <rFont val="Calibri Light"/>
        <family val="2"/>
      </rPr>
      <t>preenchimento</t>
    </r>
    <r>
      <rPr>
        <sz val="14"/>
        <rFont val="Calibri Light"/>
        <family val="2"/>
      </rPr>
      <t xml:space="preserve"> do relatório e </t>
    </r>
    <r>
      <rPr>
        <b/>
        <sz val="14"/>
        <rFont val="Calibri Light"/>
        <family val="2"/>
      </rPr>
      <t>data de preenchimento</t>
    </r>
    <r>
      <rPr>
        <sz val="14"/>
        <rFont val="Calibri Light"/>
        <family val="2"/>
      </rPr>
      <t>;</t>
    </r>
  </si>
  <si>
    <r>
      <rPr>
        <b/>
        <sz val="14"/>
        <rFont val="Calibri Light"/>
        <family val="2"/>
      </rPr>
      <t>DA - Distrito Administrativo</t>
    </r>
    <r>
      <rPr>
        <sz val="14"/>
        <rFont val="Calibri Light"/>
        <family val="2"/>
      </rPr>
      <t>: Selecione o DA</t>
    </r>
    <r>
      <rPr>
        <vertAlign val="superscript"/>
        <sz val="14"/>
        <rFont val="Calibri Light"/>
        <family val="2"/>
      </rPr>
      <t xml:space="preserve"> </t>
    </r>
    <r>
      <rPr>
        <sz val="14"/>
        <rFont val="Calibri Light"/>
        <family val="2"/>
      </rPr>
      <t>do local do surto. Há uma lista suspensa neste campo, como mostra a figura1;</t>
    </r>
  </si>
  <si>
    <r>
      <t xml:space="preserve">A </t>
    </r>
    <r>
      <rPr>
        <b/>
        <sz val="14"/>
        <rFont val="Calibri Light"/>
        <family val="2"/>
      </rPr>
      <t>Unidade de Vigilância em Saúde (UVIS)</t>
    </r>
    <r>
      <rPr>
        <sz val="14"/>
        <rFont val="Calibri Light"/>
        <family val="2"/>
      </rPr>
      <t xml:space="preserve"> é automaticamente preenchida. No exemplo (figura 2), foi selecionado o DA São Domingos. O campo UVIS (não editável) foi preenchido com a UVIS de referência Pirituba.</t>
    </r>
  </si>
  <si>
    <r>
      <t xml:space="preserve">Preencher com </t>
    </r>
    <r>
      <rPr>
        <b/>
        <sz val="14"/>
        <rFont val="Calibri Light"/>
        <family val="2"/>
      </rPr>
      <t>X</t>
    </r>
    <r>
      <rPr>
        <sz val="14"/>
        <rFont val="Calibri Light"/>
        <family val="2"/>
      </rPr>
      <t xml:space="preserve"> a caixa correspondente ao tipo de relatório: </t>
    </r>
    <r>
      <rPr>
        <b/>
        <sz val="14"/>
        <rFont val="Calibri Light"/>
        <family val="2"/>
      </rPr>
      <t>inicial</t>
    </r>
    <r>
      <rPr>
        <sz val="14"/>
        <rFont val="Calibri Light"/>
        <family val="2"/>
      </rPr>
      <t xml:space="preserve"> ou </t>
    </r>
    <r>
      <rPr>
        <b/>
        <sz val="14"/>
        <rFont val="Calibri Light"/>
        <family val="2"/>
      </rPr>
      <t>final</t>
    </r>
    <r>
      <rPr>
        <sz val="14"/>
        <rFont val="Calibri Light"/>
        <family val="2"/>
      </rPr>
      <t>. Ambos devem ser encaminhados para a UVIS de referência.</t>
    </r>
  </si>
  <si>
    <r>
      <rPr>
        <b/>
        <sz val="14"/>
        <rFont val="Calibri Light"/>
        <family val="2"/>
      </rPr>
      <t>Natureza</t>
    </r>
    <r>
      <rPr>
        <sz val="14"/>
        <rFont val="Calibri Light"/>
        <family val="2"/>
      </rPr>
      <t xml:space="preserve"> do local de ocorrência do surto, se público ou privado;</t>
    </r>
  </si>
  <si>
    <r>
      <rPr>
        <b/>
        <sz val="14"/>
        <rFont val="Calibri Light"/>
        <family val="2"/>
      </rPr>
      <t>Nome da Instituição</t>
    </r>
    <r>
      <rPr>
        <sz val="14"/>
        <rFont val="Calibri Light"/>
        <family val="2"/>
      </rPr>
      <t xml:space="preserve">, </t>
    </r>
    <r>
      <rPr>
        <b/>
        <sz val="14"/>
        <rFont val="Calibri Light"/>
        <family val="2"/>
      </rPr>
      <t>Endereço</t>
    </r>
    <r>
      <rPr>
        <sz val="14"/>
        <rFont val="Calibri Light"/>
        <family val="2"/>
      </rPr>
      <t xml:space="preserve"> e </t>
    </r>
    <r>
      <rPr>
        <b/>
        <sz val="14"/>
        <rFont val="Calibri Light"/>
        <family val="2"/>
      </rPr>
      <t>Telefone</t>
    </r>
    <r>
      <rPr>
        <sz val="14"/>
        <rFont val="Calibri Light"/>
        <family val="2"/>
      </rPr>
      <t xml:space="preserve">: inserir os dados referentes ao </t>
    </r>
    <r>
      <rPr>
        <b/>
        <sz val="14"/>
        <rFont val="Calibri Light"/>
        <family val="2"/>
      </rPr>
      <t>local</t>
    </r>
    <r>
      <rPr>
        <sz val="14"/>
        <rFont val="Calibri Light"/>
        <family val="2"/>
      </rPr>
      <t xml:space="preserve"> onde o surto está ocorrendo;</t>
    </r>
  </si>
  <si>
    <t>Interno</t>
  </si>
  <si>
    <r>
      <rPr>
        <b/>
        <sz val="14"/>
        <rFont val="Calibri Light"/>
        <family val="2"/>
      </rPr>
      <t>Tempo de permanência</t>
    </r>
    <r>
      <rPr>
        <sz val="14"/>
        <rFont val="Calibri Light"/>
        <family val="2"/>
      </rPr>
      <t xml:space="preserve">: selecionar o tempo de permanência do caso no local; </t>
    </r>
  </si>
  <si>
    <t xml:space="preserve">DATA DE INÍCIO DOS SINTOMAS DO 1º CASO:                        </t>
  </si>
  <si>
    <t>DATA DE INÍCIO DOS SINTOMAS DO ÚLTIMO CASO:</t>
  </si>
  <si>
    <r>
      <rPr>
        <b/>
        <sz val="14"/>
        <rFont val="Calibri Light"/>
        <family val="2"/>
      </rPr>
      <t>Tipo de instituição</t>
    </r>
    <r>
      <rPr>
        <sz val="14"/>
        <rFont val="Calibri Light"/>
        <family val="2"/>
      </rPr>
      <t xml:space="preserve">: caso não esteja elencada nas opções, marcar a caixa </t>
    </r>
    <r>
      <rPr>
        <b/>
        <sz val="14"/>
        <rFont val="Calibri Light"/>
        <family val="2"/>
      </rPr>
      <t>"Outras Instituições"</t>
    </r>
    <r>
      <rPr>
        <sz val="14"/>
        <rFont val="Calibri Light"/>
        <family val="2"/>
      </rPr>
      <t xml:space="preserve"> e descrever no campo disponível a frente;</t>
    </r>
  </si>
  <si>
    <t>Inicia-se o preenchimento a partir da data de início dos sintomas do 1º caso;</t>
  </si>
  <si>
    <t>Cada coluna corresponde a um dia e cada quadrado a um caso, preenchido com um X da esquerda para a direita, e de baixo para cima de acordo com o número de casos no dia. Após ser preenchido com um X, o quadradinho ficará totalmente preenchido;</t>
  </si>
  <si>
    <t>No exemplo abaixo  (Figura 5), temos o 1º caso com o início de sintomas no dia 01/02, o 2º caso no dia 02/02, o 3º e 4º  casos no dia 05/02, o 5º caso no dia 09/02 e o 6º e último caso em 11/02;</t>
  </si>
  <si>
    <r>
      <t xml:space="preserve">O </t>
    </r>
    <r>
      <rPr>
        <b/>
        <sz val="14"/>
        <rFont val="Calibri Light"/>
        <family val="2"/>
      </rPr>
      <t>Nº Total de Casos</t>
    </r>
    <r>
      <rPr>
        <sz val="14"/>
        <rFont val="Calibri Light"/>
        <family val="2"/>
      </rPr>
      <t xml:space="preserve"> será preenchido automaticamente ao serem inseridos os casos no gráfico. </t>
    </r>
    <r>
      <rPr>
        <b/>
        <sz val="14"/>
        <rFont val="Calibri Light"/>
        <family val="2"/>
      </rPr>
      <t>Nº de óbitos</t>
    </r>
    <r>
      <rPr>
        <sz val="14"/>
        <rFont val="Calibri Light"/>
        <family val="2"/>
      </rPr>
      <t xml:space="preserve">: em caso de óbito, o serviço deve informar o número de óbitos no campo correspondente. </t>
    </r>
  </si>
  <si>
    <t>5.	Dados do surto e do bloqueio, por faixa etária</t>
  </si>
  <si>
    <r>
      <t xml:space="preserve">Número </t>
    </r>
    <r>
      <rPr>
        <b/>
        <sz val="14"/>
        <rFont val="Calibri Light"/>
        <family val="2"/>
      </rPr>
      <t>total</t>
    </r>
    <r>
      <rPr>
        <sz val="14"/>
        <rFont val="Calibri Light"/>
        <family val="2"/>
      </rPr>
      <t xml:space="preserve"> de pessoas por faixa etária (incluindo os casos e não casos);</t>
    </r>
  </si>
  <si>
    <r>
      <rPr>
        <b/>
        <sz val="14"/>
        <rFont val="Calibri Light"/>
        <family val="2"/>
      </rPr>
      <t>Casos atuais</t>
    </r>
    <r>
      <rPr>
        <sz val="14"/>
        <rFont val="Calibri Light"/>
        <family val="2"/>
      </rPr>
      <t xml:space="preserve">: número de casos de varicela por faixa etária no surto; </t>
    </r>
  </si>
  <si>
    <r>
      <rPr>
        <b/>
        <sz val="14"/>
        <rFont val="Calibri Light"/>
        <family val="2"/>
      </rPr>
      <t>Óbitos por varicela</t>
    </r>
    <r>
      <rPr>
        <sz val="14"/>
        <rFont val="Calibri Light"/>
        <family val="2"/>
      </rPr>
      <t>: se ocorrer óbito por varicela, informar o número na faixa etária correspondente;</t>
    </r>
  </si>
  <si>
    <t>Atenção: se o contato é vacinado, mas, já teve varicela, não incluir nesse campo, e sim no campo “Varicela Anterior”.</t>
  </si>
  <si>
    <t>Taxa
de
Ataque</t>
  </si>
  <si>
    <r>
      <t xml:space="preserve">Os campos </t>
    </r>
    <r>
      <rPr>
        <b/>
        <sz val="14"/>
        <rFont val="Calibri Light"/>
        <family val="2"/>
      </rPr>
      <t>Taxa de Ataque, Suscetíveis</t>
    </r>
    <r>
      <rPr>
        <sz val="14"/>
        <rFont val="Calibri Light"/>
        <family val="2"/>
      </rPr>
      <t xml:space="preserve">, e </t>
    </r>
    <r>
      <rPr>
        <b/>
        <sz val="14"/>
        <rFont val="Calibri Light"/>
        <family val="2"/>
      </rPr>
      <t>Doses a serem aplicadas</t>
    </r>
    <r>
      <rPr>
        <sz val="14"/>
        <rFont val="Calibri Light"/>
        <family val="2"/>
      </rPr>
      <t xml:space="preserve"> serão automaticamente calculados, após a digitação dos campos em branco;</t>
    </r>
  </si>
  <si>
    <r>
      <t xml:space="preserve">Após </t>
    </r>
    <r>
      <rPr>
        <b/>
        <sz val="14"/>
        <rFont val="Calibri Light"/>
        <family val="2"/>
      </rPr>
      <t>21 dias</t>
    </r>
    <r>
      <rPr>
        <sz val="14"/>
        <rFont val="Calibri Light"/>
        <family val="2"/>
      </rPr>
      <t xml:space="preserve"> </t>
    </r>
    <r>
      <rPr>
        <i/>
        <sz val="14"/>
        <rFont val="Calibri Light"/>
        <family val="2"/>
      </rPr>
      <t>sem novos casos,</t>
    </r>
    <r>
      <rPr>
        <sz val="14"/>
        <rFont val="Calibri Light"/>
        <family val="2"/>
      </rPr>
      <t xml:space="preserve"> contados a partir da data </t>
    </r>
    <r>
      <rPr>
        <b/>
        <sz val="14"/>
        <rFont val="Calibri Light"/>
        <family val="2"/>
      </rPr>
      <t>de início</t>
    </r>
    <r>
      <rPr>
        <sz val="14"/>
        <rFont val="Calibri Light"/>
        <family val="2"/>
      </rPr>
      <t xml:space="preserve"> dos sintomas do último caso, considera-se o surto controlado, devendo a UBS encaminhar à UVIS o relatório final. </t>
    </r>
  </si>
  <si>
    <r>
      <t xml:space="preserve">A informações técnicas referentes ao agravo estão disponíveis no </t>
    </r>
    <r>
      <rPr>
        <b/>
        <i/>
        <sz val="14"/>
        <rFont val="Calibri Light"/>
        <family val="2"/>
      </rPr>
      <t>Informe Técnico Varicela: Vigilância Epidemiológica e Imunoprofilaxia</t>
    </r>
    <r>
      <rPr>
        <sz val="14"/>
        <rFont val="Calibri Light"/>
        <family val="2"/>
      </rPr>
      <t xml:space="preserve"> disponível na página do agravo: https://www.prefeitura.sp.gov.br/cidade/secretarias/saude/vigilancia_em_saude/doencas_e_agravos/index.php?p=245358.</t>
    </r>
  </si>
  <si>
    <r>
      <rPr>
        <b/>
        <sz val="14"/>
        <rFont val="Calibri Light"/>
        <family val="2"/>
      </rPr>
      <t>Data de início dos sintomas</t>
    </r>
    <r>
      <rPr>
        <sz val="14"/>
        <rFont val="Calibri Light"/>
        <family val="2"/>
      </rPr>
      <t xml:space="preserve"> do </t>
    </r>
    <r>
      <rPr>
        <b/>
        <sz val="14"/>
        <rFont val="Calibri Light"/>
        <family val="2"/>
      </rPr>
      <t>1º</t>
    </r>
    <r>
      <rPr>
        <sz val="14"/>
        <rFont val="Calibri Light"/>
        <family val="2"/>
      </rPr>
      <t xml:space="preserve"> e do </t>
    </r>
    <r>
      <rPr>
        <b/>
        <sz val="14"/>
        <rFont val="Calibri Light"/>
        <family val="2"/>
      </rPr>
      <t>último caso</t>
    </r>
    <r>
      <rPr>
        <sz val="14"/>
        <rFont val="Calibri Light"/>
        <family val="2"/>
      </rPr>
      <t>. Se  houver apenas um caso,</t>
    </r>
    <r>
      <rPr>
        <b/>
        <i/>
        <sz val="14"/>
        <color theme="9" tint="-0.499984740745262"/>
        <rFont val="Calibri Light"/>
        <family val="2"/>
      </rPr>
      <t xml:space="preserve"> </t>
    </r>
    <r>
      <rPr>
        <b/>
        <i/>
        <sz val="14"/>
        <color theme="9" tint="-0.249977111117893"/>
        <rFont val="Calibri Light"/>
        <family val="2"/>
      </rPr>
      <t>anote a mesma data nos dois campos</t>
    </r>
    <r>
      <rPr>
        <sz val="14"/>
        <rFont val="Calibri Light"/>
        <family val="2"/>
      </rPr>
      <t>. Os dados devem ser compatíveis com as informações do gráfico.</t>
    </r>
  </si>
  <si>
    <t>Neste gráfico, o preenchimento é contínuo e por sequência temporal:</t>
  </si>
  <si>
    <t>Na tabela, vamos registrar os dados referentes ao acompanhamento dos casos na instituição, durante a ocorrência do surto, distribuídos pelas faixas  etárias correspondentes:</t>
  </si>
  <si>
    <r>
      <rPr>
        <b/>
        <sz val="14"/>
        <color rgb="FF008000"/>
        <rFont val="Calibri Light"/>
        <family val="2"/>
      </rPr>
      <t>Ok</t>
    </r>
    <r>
      <rPr>
        <sz val="14"/>
        <rFont val="Calibri Light"/>
        <family val="2"/>
      </rPr>
      <t xml:space="preserve">/ </t>
    </r>
    <r>
      <rPr>
        <b/>
        <sz val="14"/>
        <color rgb="FFC00000"/>
        <rFont val="Calibri Light"/>
        <family val="2"/>
      </rPr>
      <t>Erro</t>
    </r>
    <r>
      <rPr>
        <sz val="14"/>
        <rFont val="Calibri Light"/>
        <family val="2"/>
      </rPr>
      <t>: o campo  sinaliza o preenchimento correto (</t>
    </r>
    <r>
      <rPr>
        <b/>
        <sz val="14"/>
        <color rgb="FF008000"/>
        <rFont val="Calibri Light"/>
        <family val="2"/>
      </rPr>
      <t>OK</t>
    </r>
    <r>
      <rPr>
        <sz val="14"/>
        <rFont val="Calibri Light"/>
        <family val="2"/>
      </rPr>
      <t>) ou incorreto (</t>
    </r>
    <r>
      <rPr>
        <b/>
        <sz val="14"/>
        <color rgb="FFFF0000"/>
        <rFont val="Calibri Light"/>
        <family val="2"/>
      </rPr>
      <t>ERRO</t>
    </r>
    <r>
      <rPr>
        <sz val="14"/>
        <rFont val="Calibri Light"/>
        <family val="2"/>
      </rPr>
      <t>) da planilha.</t>
    </r>
  </si>
  <si>
    <r>
      <t>4.</t>
    </r>
    <r>
      <rPr>
        <b/>
        <sz val="16"/>
        <rFont val="Times New Roman"/>
        <family val="1"/>
      </rPr>
      <t> </t>
    </r>
    <r>
      <rPr>
        <b/>
        <sz val="16"/>
        <rFont val="Calibri Light"/>
        <family val="2"/>
      </rPr>
      <t>Gráfico: Distribuição dos casos por data dos primeiros sintomas</t>
    </r>
  </si>
  <si>
    <r>
      <t xml:space="preserve">O campo </t>
    </r>
    <r>
      <rPr>
        <b/>
        <sz val="14"/>
        <rFont val="Calibri Light"/>
        <family val="2"/>
      </rPr>
      <t>observação pode</t>
    </r>
    <r>
      <rPr>
        <sz val="14"/>
        <rFont val="Calibri Light"/>
        <family val="2"/>
      </rPr>
      <t xml:space="preserve"> ser utilizado para informações que o serviço de saúde e UVIS considerem importantes.</t>
    </r>
  </si>
  <si>
    <r>
      <rPr>
        <b/>
        <sz val="14"/>
        <rFont val="Calibri Light"/>
        <family val="2"/>
      </rPr>
      <t>Vacina Anterior</t>
    </r>
    <r>
      <rPr>
        <sz val="14"/>
        <rFont val="Calibri Light"/>
        <family val="2"/>
      </rPr>
      <t xml:space="preserve">: inserir o </t>
    </r>
    <r>
      <rPr>
        <b/>
        <sz val="14"/>
        <rFont val="Calibri Light"/>
        <family val="2"/>
      </rPr>
      <t>nº de contatos (não casos)</t>
    </r>
    <r>
      <rPr>
        <sz val="14"/>
        <rFont val="Calibri Light"/>
        <family val="2"/>
      </rPr>
      <t xml:space="preserve"> já vacinados contra varicela anteriormente, com informação documentada em carteira ou sistema </t>
    </r>
    <r>
      <rPr>
        <b/>
        <sz val="14"/>
        <color theme="9" tint="-0.499984740745262"/>
        <rFont val="Calibri Light"/>
        <family val="2"/>
      </rPr>
      <t>(não incluir os casos)</t>
    </r>
    <r>
      <rPr>
        <sz val="14"/>
        <rFont val="Calibri Light"/>
        <family val="2"/>
      </rPr>
      <t>;</t>
    </r>
  </si>
  <si>
    <r>
      <rPr>
        <b/>
        <sz val="14"/>
        <rFont val="Calibri Light"/>
        <family val="2"/>
      </rPr>
      <t>Contatos (não casos) itens 4 e 5</t>
    </r>
    <r>
      <rPr>
        <sz val="14"/>
        <rFont val="Calibri Light"/>
        <family val="2"/>
      </rPr>
      <t>:</t>
    </r>
  </si>
  <si>
    <r>
      <rPr>
        <b/>
        <sz val="14"/>
        <rFont val="Calibri Light"/>
        <family val="2"/>
      </rPr>
      <t>Varicela Anterior</t>
    </r>
    <r>
      <rPr>
        <sz val="14"/>
        <rFont val="Calibri Light"/>
        <family val="2"/>
      </rPr>
      <t xml:space="preserve">: inserir o nº de contatos (não casos) que já tiveram varicela – episódio </t>
    </r>
    <r>
      <rPr>
        <b/>
        <sz val="14"/>
        <rFont val="Calibri Light"/>
        <family val="2"/>
      </rPr>
      <t xml:space="preserve">anterior </t>
    </r>
    <r>
      <rPr>
        <sz val="14"/>
        <rFont val="Calibri Light"/>
        <family val="2"/>
      </rPr>
      <t xml:space="preserve">ao surto atual </t>
    </r>
    <r>
      <rPr>
        <b/>
        <sz val="14"/>
        <color theme="9" tint="-0.499984740745262"/>
        <rFont val="Calibri Light"/>
        <family val="2"/>
      </rPr>
      <t>(não incluir os casos)</t>
    </r>
    <r>
      <rPr>
        <sz val="14"/>
        <rFont val="Calibri Light"/>
        <family val="2"/>
      </rPr>
      <t>;</t>
    </r>
  </si>
  <si>
    <r>
      <t xml:space="preserve"> Informar </t>
    </r>
    <r>
      <rPr>
        <b/>
        <sz val="14"/>
        <rFont val="Calibri Light"/>
        <family val="2"/>
      </rPr>
      <t>data de realização do bloqueio</t>
    </r>
    <r>
      <rPr>
        <sz val="14"/>
        <rFont val="Calibri Light"/>
        <family val="2"/>
      </rPr>
      <t xml:space="preserve">, </t>
    </r>
    <r>
      <rPr>
        <b/>
        <sz val="14"/>
        <rFont val="Calibri Light"/>
        <family val="2"/>
      </rPr>
      <t>nº total de vacinados</t>
    </r>
    <r>
      <rPr>
        <sz val="14"/>
        <rFont val="Calibri Light"/>
        <family val="2"/>
      </rPr>
      <t xml:space="preserve"> no surto, por faixa etária e, se o nº de vacinados for menor que o nº de suscetíveis, inserir o nº de não vacinados por faixa etária e motivo da não vacinação (</t>
    </r>
    <r>
      <rPr>
        <b/>
        <sz val="14"/>
        <rFont val="Calibri Light"/>
        <family val="2"/>
      </rPr>
      <t>ausência</t>
    </r>
    <r>
      <rPr>
        <sz val="14"/>
        <rFont val="Calibri Light"/>
        <family val="2"/>
      </rPr>
      <t>,</t>
    </r>
    <r>
      <rPr>
        <b/>
        <sz val="14"/>
        <rFont val="Calibri Light"/>
        <family val="2"/>
      </rPr>
      <t xml:space="preserve"> recusa </t>
    </r>
    <r>
      <rPr>
        <sz val="14"/>
        <rFont val="Calibri Light"/>
        <family val="2"/>
      </rPr>
      <t>ou</t>
    </r>
    <r>
      <rPr>
        <b/>
        <sz val="14"/>
        <rFont val="Calibri Light"/>
        <family val="2"/>
      </rPr>
      <t xml:space="preserve"> outros</t>
    </r>
    <r>
      <rPr>
        <sz val="14"/>
        <rFont val="Calibri Light"/>
        <family val="2"/>
      </rPr>
      <t>).</t>
    </r>
  </si>
  <si>
    <t>Atualizado em 10/04/2023</t>
  </si>
  <si>
    <r>
      <t xml:space="preserve">1. </t>
    </r>
    <r>
      <rPr>
        <u/>
        <sz val="8"/>
        <rFont val="Arial"/>
        <family val="2"/>
      </rPr>
      <t>Definição de surto de varicela</t>
    </r>
    <r>
      <rPr>
        <sz val="8"/>
        <rFont val="Arial"/>
        <family val="2"/>
      </rPr>
      <t>: a ocorrência na comunidade de número de casos acima do limite esperado, com base nos anos anteriores, ou um único caso suspeito ou confirmado</t>
    </r>
  </si>
  <si>
    <t>em ambientes de alto risco de disseminação da doença: hospitais, creches, escolas, instituições de longa permanência, abrigos e unidades prisionais.</t>
  </si>
  <si>
    <t>3. SERÃO VACINADAS TODAS FAIXAS ETÁRIAS acima de 9 meses de idade, conforme a disponibilidade do imunobiológico. A vacinação de bloqueio deve ser feita de forma seletiva</t>
  </si>
  <si>
    <t>e de acordo com as indicações do Calendário Nacional de Vacinação para todo contato susceptível imunocompetente acima de 9 meses de idade, exceto gestantes e outras</t>
  </si>
  <si>
    <t>4. Nos casos em que a vacina é contraindicada, deve-se fazer o uso da imunoglobulina humana antivaricela (IGHAV) até 96 horas (4 dias) após o contato com o caso suspeito ou</t>
  </si>
  <si>
    <t>ou confirmado de varicela.</t>
  </si>
  <si>
    <t>Revisado em abril de 2024 pelos técnicos das equipes do Núcleo de Doenças Agudas Transmissíveis - NDAT e do Programa Municipal de Imunizações - PMI do DVE/COVISA.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</si>
</sst>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/mm/yy"/>
    <numFmt numFmtId="165" formatCode="0000000"/>
    <numFmt numFmtId="166" formatCode="0.0%"/>
  </numFmts>
  <fonts count="37" x14ac:knownFonts="1">
    <font>
      <sz val="10"/>
      <name val="Arial"/>
    </font>
    <font>
      <sz val="9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7"/>
      <name val="Arial"/>
      <family val="2"/>
    </font>
    <font>
      <sz val="10"/>
      <name val="Arial"/>
      <family val="2"/>
    </font>
    <font>
      <sz val="8"/>
      <name val="Arial Narrow"/>
      <family val="2"/>
    </font>
    <font>
      <i/>
      <sz val="7"/>
      <name val="Arial"/>
      <family val="2"/>
    </font>
    <font>
      <b/>
      <i/>
      <sz val="7"/>
      <name val="Arial"/>
      <family val="2"/>
    </font>
    <font>
      <b/>
      <sz val="10"/>
      <name val="Arial"/>
      <family val="2"/>
    </font>
    <font>
      <u/>
      <sz val="8"/>
      <name val="Arial"/>
      <family val="2"/>
    </font>
    <font>
      <sz val="10"/>
      <name val="Calibri Light"/>
      <family val="2"/>
    </font>
    <font>
      <b/>
      <sz val="10"/>
      <name val="Calibri Light"/>
      <family val="2"/>
    </font>
    <font>
      <sz val="9"/>
      <name val="Calibri Light"/>
      <family val="2"/>
    </font>
    <font>
      <b/>
      <sz val="8.5"/>
      <name val="Arial"/>
      <family val="2"/>
    </font>
    <font>
      <b/>
      <sz val="8.6999999999999993"/>
      <name val="Arial"/>
      <family val="2"/>
    </font>
    <font>
      <sz val="12"/>
      <name val="Arial"/>
      <family val="2"/>
    </font>
    <font>
      <b/>
      <sz val="14"/>
      <name val="Calibri Light"/>
      <family val="2"/>
    </font>
    <font>
      <sz val="11"/>
      <name val="Calibri Light"/>
      <family val="2"/>
    </font>
    <font>
      <sz val="14"/>
      <name val="Calibri Light"/>
      <family val="2"/>
    </font>
    <font>
      <sz val="14"/>
      <name val="Arial"/>
      <family val="2"/>
    </font>
    <font>
      <vertAlign val="superscript"/>
      <sz val="14"/>
      <name val="Calibri Light"/>
      <family val="2"/>
    </font>
    <font>
      <b/>
      <sz val="18"/>
      <name val="Calibri Light"/>
      <family val="2"/>
    </font>
    <font>
      <b/>
      <sz val="14"/>
      <color theme="9" tint="-0.499984740745262"/>
      <name val="Calibri Light"/>
      <family val="2"/>
    </font>
    <font>
      <b/>
      <i/>
      <sz val="14"/>
      <color theme="9" tint="-0.499984740745262"/>
      <name val="Calibri Light"/>
      <family val="2"/>
    </font>
    <font>
      <b/>
      <sz val="14"/>
      <color rgb="FF008000"/>
      <name val="Calibri Light"/>
      <family val="2"/>
    </font>
    <font>
      <i/>
      <sz val="14"/>
      <name val="Calibri Light"/>
      <family val="2"/>
    </font>
    <font>
      <b/>
      <sz val="14"/>
      <color rgb="FFFF0000"/>
      <name val="Calibri Light"/>
      <family val="2"/>
    </font>
    <font>
      <sz val="12"/>
      <name val="Calibri Light"/>
      <family val="2"/>
    </font>
    <font>
      <b/>
      <sz val="14"/>
      <color rgb="FFC00000"/>
      <name val="Calibri Light"/>
      <family val="2"/>
    </font>
    <font>
      <b/>
      <i/>
      <sz val="14"/>
      <name val="Calibri Light"/>
      <family val="2"/>
    </font>
    <font>
      <b/>
      <i/>
      <sz val="14"/>
      <color theme="9" tint="-0.249977111117893"/>
      <name val="Calibri Light"/>
      <family val="2"/>
    </font>
    <font>
      <b/>
      <sz val="16"/>
      <name val="Calibri Light"/>
      <family val="2"/>
    </font>
    <font>
      <b/>
      <sz val="16"/>
      <name val="Times New Roman"/>
      <family val="1"/>
    </font>
    <font>
      <b/>
      <sz val="9"/>
      <name val="Calibri Light"/>
      <family val="2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</fills>
  <borders count="6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5">
    <xf numFmtId="0" fontId="0" fillId="0" borderId="0" xfId="0"/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2" xfId="0" applyFont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vertical="center"/>
      <protection locked="0"/>
    </xf>
    <xf numFmtId="0" fontId="1" fillId="0" borderId="4" xfId="0" applyFont="1" applyBorder="1" applyAlignment="1" applyProtection="1">
      <alignment horizontal="center" vertical="center"/>
      <protection locked="0"/>
    </xf>
    <xf numFmtId="0" fontId="1" fillId="0" borderId="5" xfId="0" applyFont="1" applyBorder="1" applyAlignment="1" applyProtection="1">
      <alignment vertical="center"/>
      <protection locked="0"/>
    </xf>
    <xf numFmtId="0" fontId="1" fillId="0" borderId="6" xfId="0" applyFont="1" applyBorder="1" applyAlignment="1" applyProtection="1">
      <alignment vertical="center"/>
      <protection locked="0"/>
    </xf>
    <xf numFmtId="0" fontId="8" fillId="0" borderId="7" xfId="0" applyFont="1" applyBorder="1" applyAlignment="1" applyProtection="1">
      <alignment horizontal="center" vertical="center"/>
      <protection locked="0"/>
    </xf>
    <xf numFmtId="0" fontId="8" fillId="0" borderId="8" xfId="0" applyFont="1" applyBorder="1" applyAlignment="1" applyProtection="1">
      <alignment vertical="center"/>
      <protection locked="0"/>
    </xf>
    <xf numFmtId="0" fontId="8" fillId="0" borderId="2" xfId="0" applyFont="1" applyBorder="1" applyAlignment="1" applyProtection="1">
      <alignment horizontal="center" vertical="center"/>
      <protection locked="0"/>
    </xf>
    <xf numFmtId="0" fontId="8" fillId="0" borderId="3" xfId="0" applyFont="1" applyBorder="1" applyAlignment="1" applyProtection="1">
      <alignment vertical="center"/>
      <protection locked="0"/>
    </xf>
    <xf numFmtId="1" fontId="11" fillId="0" borderId="1" xfId="0" applyNumberFormat="1" applyFont="1" applyBorder="1"/>
    <xf numFmtId="1" fontId="0" fillId="0" borderId="1" xfId="0" applyNumberFormat="1" applyBorder="1"/>
    <xf numFmtId="1" fontId="11" fillId="0" borderId="1" xfId="0" applyNumberFormat="1" applyFont="1" applyBorder="1" applyAlignment="1">
      <alignment horizontal="left"/>
    </xf>
    <xf numFmtId="1" fontId="0" fillId="0" borderId="1" xfId="0" applyNumberFormat="1" applyBorder="1" applyAlignment="1">
      <alignment horizontal="left"/>
    </xf>
    <xf numFmtId="0" fontId="1" fillId="0" borderId="1" xfId="0" applyFont="1" applyBorder="1" applyAlignment="1" applyProtection="1">
      <alignment vertical="center"/>
      <protection locked="0"/>
    </xf>
    <xf numFmtId="0" fontId="8" fillId="0" borderId="11" xfId="0" applyFont="1" applyBorder="1" applyAlignment="1" applyProtection="1">
      <alignment horizontal="center" vertical="center"/>
      <protection locked="0"/>
    </xf>
    <xf numFmtId="0" fontId="8" fillId="0" borderId="12" xfId="0" applyFont="1" applyBorder="1" applyAlignment="1" applyProtection="1">
      <alignment horizontal="center" vertical="center"/>
      <protection locked="0"/>
    </xf>
    <xf numFmtId="0" fontId="1" fillId="0" borderId="13" xfId="0" applyFont="1" applyBorder="1" applyAlignment="1" applyProtection="1">
      <alignment horizontal="center" vertical="center"/>
      <protection locked="0"/>
    </xf>
    <xf numFmtId="0" fontId="1" fillId="0" borderId="14" xfId="0" applyFont="1" applyBorder="1" applyAlignment="1" applyProtection="1">
      <alignment horizontal="center" vertical="center"/>
      <protection locked="0"/>
    </xf>
    <xf numFmtId="0" fontId="1" fillId="0" borderId="12" xfId="0" applyFont="1" applyBorder="1" applyAlignment="1" applyProtection="1">
      <alignment horizontal="center" vertical="center"/>
      <protection locked="0"/>
    </xf>
    <xf numFmtId="1" fontId="7" fillId="0" borderId="1" xfId="0" applyNumberFormat="1" applyFont="1" applyBorder="1" applyAlignment="1">
      <alignment horizontal="left"/>
    </xf>
    <xf numFmtId="0" fontId="1" fillId="0" borderId="0" xfId="0" applyFont="1" applyAlignment="1" applyProtection="1">
      <alignment vertical="center"/>
      <protection hidden="1"/>
    </xf>
    <xf numFmtId="0" fontId="1" fillId="0" borderId="9" xfId="0" applyFont="1" applyBorder="1" applyAlignment="1" applyProtection="1">
      <alignment vertical="center"/>
      <protection hidden="1"/>
    </xf>
    <xf numFmtId="0" fontId="1" fillId="0" borderId="10" xfId="0" applyFont="1" applyBorder="1" applyAlignment="1" applyProtection="1">
      <alignment vertical="center"/>
      <protection hidden="1"/>
    </xf>
    <xf numFmtId="0" fontId="1" fillId="0" borderId="0" xfId="0" applyFont="1" applyAlignment="1" applyProtection="1">
      <alignment horizontal="left" vertical="center"/>
      <protection hidden="1"/>
    </xf>
    <xf numFmtId="164" fontId="1" fillId="0" borderId="0" xfId="0" applyNumberFormat="1" applyFont="1" applyAlignment="1" applyProtection="1">
      <alignment horizontal="left" vertical="center"/>
      <protection hidden="1"/>
    </xf>
    <xf numFmtId="0" fontId="1" fillId="0" borderId="0" xfId="0" applyFont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left" vertical="center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left" vertical="center" indent="1"/>
      <protection hidden="1"/>
    </xf>
    <xf numFmtId="0" fontId="0" fillId="0" borderId="0" xfId="0" applyAlignment="1" applyProtection="1">
      <alignment horizontal="left" vertical="center"/>
      <protection hidden="1"/>
    </xf>
    <xf numFmtId="0" fontId="2" fillId="0" borderId="0" xfId="0" applyFont="1" applyAlignment="1" applyProtection="1">
      <alignment vertical="center"/>
      <protection hidden="1"/>
    </xf>
    <xf numFmtId="0" fontId="0" fillId="0" borderId="0" xfId="0" applyAlignment="1" applyProtection="1">
      <alignment vertical="center"/>
      <protection hidden="1"/>
    </xf>
    <xf numFmtId="0" fontId="2" fillId="0" borderId="0" xfId="0" applyFont="1" applyAlignment="1" applyProtection="1">
      <alignment horizontal="right" vertical="center"/>
      <protection hidden="1"/>
    </xf>
    <xf numFmtId="1" fontId="1" fillId="0" borderId="0" xfId="0" applyNumberFormat="1" applyFont="1" applyAlignment="1" applyProtection="1">
      <alignment vertical="center"/>
      <protection hidden="1"/>
    </xf>
    <xf numFmtId="0" fontId="1" fillId="0" borderId="0" xfId="0" applyFont="1" applyAlignment="1" applyProtection="1">
      <alignment horizontal="right" vertical="center"/>
      <protection hidden="1"/>
    </xf>
    <xf numFmtId="0" fontId="7" fillId="0" borderId="0" xfId="0" applyFont="1" applyAlignment="1" applyProtection="1">
      <alignment horizontal="left" vertical="center"/>
      <protection hidden="1"/>
    </xf>
    <xf numFmtId="14" fontId="2" fillId="0" borderId="0" xfId="0" applyNumberFormat="1" applyFont="1" applyAlignment="1" applyProtection="1">
      <alignment horizontal="right" vertical="center"/>
      <protection hidden="1"/>
    </xf>
    <xf numFmtId="14" fontId="1" fillId="0" borderId="0" xfId="0" applyNumberFormat="1" applyFont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/>
      <protection hidden="1"/>
    </xf>
    <xf numFmtId="0" fontId="16" fillId="0" borderId="0" xfId="0" applyFont="1" applyAlignment="1" applyProtection="1">
      <alignment vertical="center"/>
      <protection hidden="1"/>
    </xf>
    <xf numFmtId="0" fontId="1" fillId="6" borderId="0" xfId="0" applyFont="1" applyFill="1" applyAlignment="1" applyProtection="1">
      <alignment horizontal="center" vertical="center"/>
      <protection hidden="1"/>
    </xf>
    <xf numFmtId="0" fontId="1" fillId="6" borderId="0" xfId="0" applyFont="1" applyFill="1" applyAlignment="1" applyProtection="1">
      <alignment vertical="center"/>
      <protection hidden="1"/>
    </xf>
    <xf numFmtId="0" fontId="5" fillId="6" borderId="0" xfId="0" applyFont="1" applyFill="1" applyAlignment="1" applyProtection="1">
      <alignment horizontal="center" vertical="center" wrapText="1"/>
      <protection hidden="1"/>
    </xf>
    <xf numFmtId="0" fontId="18" fillId="6" borderId="0" xfId="0" applyFont="1" applyFill="1" applyAlignment="1" applyProtection="1">
      <alignment horizontal="center" vertical="center"/>
      <protection hidden="1"/>
    </xf>
    <xf numFmtId="0" fontId="2" fillId="6" borderId="0" xfId="0" applyFont="1" applyFill="1" applyAlignment="1" applyProtection="1">
      <alignment horizontal="center" vertical="center"/>
      <protection hidden="1"/>
    </xf>
    <xf numFmtId="0" fontId="5" fillId="6" borderId="0" xfId="0" applyFont="1" applyFill="1" applyAlignment="1" applyProtection="1">
      <alignment horizontal="center" vertical="center"/>
      <protection hidden="1"/>
    </xf>
    <xf numFmtId="0" fontId="13" fillId="6" borderId="0" xfId="0" applyFont="1" applyFill="1" applyAlignment="1">
      <alignment horizontal="left" vertical="center" wrapText="1"/>
    </xf>
    <xf numFmtId="0" fontId="13" fillId="6" borderId="0" xfId="0" applyFont="1" applyFill="1" applyAlignment="1" applyProtection="1">
      <alignment horizontal="left" vertical="center" wrapText="1"/>
      <protection hidden="1"/>
    </xf>
    <xf numFmtId="0" fontId="13" fillId="6" borderId="0" xfId="0" applyFont="1" applyFill="1" applyAlignment="1" applyProtection="1">
      <alignment vertical="center" wrapText="1"/>
      <protection hidden="1"/>
    </xf>
    <xf numFmtId="0" fontId="13" fillId="6" borderId="0" xfId="0" applyFont="1" applyFill="1" applyAlignment="1">
      <alignment horizontal="justify" vertical="center"/>
    </xf>
    <xf numFmtId="0" fontId="13" fillId="6" borderId="0" xfId="0" applyFont="1" applyFill="1" applyAlignment="1" applyProtection="1">
      <alignment vertical="center"/>
      <protection hidden="1"/>
    </xf>
    <xf numFmtId="0" fontId="15" fillId="6" borderId="0" xfId="0" applyFont="1" applyFill="1" applyAlignment="1" applyProtection="1">
      <alignment vertical="center"/>
      <protection hidden="1"/>
    </xf>
    <xf numFmtId="0" fontId="20" fillId="6" borderId="0" xfId="0" applyFont="1" applyFill="1" applyAlignment="1" applyProtection="1">
      <alignment vertical="center"/>
      <protection hidden="1"/>
    </xf>
    <xf numFmtId="0" fontId="1" fillId="6" borderId="0" xfId="0" applyFont="1" applyFill="1" applyAlignment="1" applyProtection="1">
      <alignment horizontal="left" vertical="center"/>
      <protection hidden="1"/>
    </xf>
    <xf numFmtId="0" fontId="20" fillId="6" borderId="0" xfId="0" applyFont="1" applyFill="1" applyAlignment="1">
      <alignment horizontal="center" vertical="center" wrapText="1"/>
    </xf>
    <xf numFmtId="0" fontId="22" fillId="6" borderId="0" xfId="0" applyFont="1" applyFill="1" applyAlignment="1" applyProtection="1">
      <alignment vertical="center"/>
      <protection hidden="1"/>
    </xf>
    <xf numFmtId="0" fontId="24" fillId="6" borderId="0" xfId="0" applyFont="1" applyFill="1" applyAlignment="1">
      <alignment horizontal="center" vertical="center"/>
    </xf>
    <xf numFmtId="0" fontId="24" fillId="6" borderId="0" xfId="0" applyFont="1" applyFill="1" applyAlignment="1" applyProtection="1">
      <alignment horizontal="center" vertical="center" wrapText="1"/>
      <protection hidden="1"/>
    </xf>
    <xf numFmtId="0" fontId="5" fillId="0" borderId="0" xfId="0" applyFont="1" applyAlignment="1" applyProtection="1">
      <alignment vertical="center"/>
      <protection hidden="1"/>
    </xf>
    <xf numFmtId="0" fontId="5" fillId="2" borderId="52" xfId="0" applyFont="1" applyFill="1" applyBorder="1" applyAlignment="1" applyProtection="1">
      <alignment vertical="center"/>
      <protection hidden="1"/>
    </xf>
    <xf numFmtId="0" fontId="5" fillId="2" borderId="17" xfId="0" applyFont="1" applyFill="1" applyBorder="1" applyAlignment="1" applyProtection="1">
      <alignment horizontal="center" vertical="center"/>
      <protection hidden="1"/>
    </xf>
    <xf numFmtId="0" fontId="5" fillId="2" borderId="9" xfId="0" applyFont="1" applyFill="1" applyBorder="1" applyAlignment="1" applyProtection="1">
      <alignment horizontal="center" vertical="center"/>
      <protection hidden="1"/>
    </xf>
    <xf numFmtId="0" fontId="5" fillId="5" borderId="9" xfId="0" applyFont="1" applyFill="1" applyBorder="1" applyAlignment="1" applyProtection="1">
      <alignment horizontal="center" vertical="center"/>
      <protection hidden="1"/>
    </xf>
    <xf numFmtId="0" fontId="30" fillId="6" borderId="0" xfId="0" applyFont="1" applyFill="1" applyAlignment="1" applyProtection="1">
      <alignment horizontal="left" vertical="center" wrapText="1"/>
      <protection hidden="1"/>
    </xf>
    <xf numFmtId="0" fontId="30" fillId="6" borderId="0" xfId="0" applyFont="1" applyFill="1" applyAlignment="1">
      <alignment horizontal="left" vertical="center" wrapText="1"/>
    </xf>
    <xf numFmtId="0" fontId="21" fillId="6" borderId="0" xfId="0" applyFont="1" applyFill="1" applyAlignment="1" applyProtection="1">
      <alignment vertical="center" wrapText="1"/>
      <protection hidden="1"/>
    </xf>
    <xf numFmtId="165" fontId="1" fillId="0" borderId="0" xfId="0" applyNumberFormat="1" applyFont="1" applyAlignment="1" applyProtection="1">
      <alignment vertical="center"/>
      <protection hidden="1"/>
    </xf>
    <xf numFmtId="14" fontId="1" fillId="0" borderId="0" xfId="0" applyNumberFormat="1" applyFont="1" applyAlignment="1" applyProtection="1">
      <alignment vertical="center"/>
      <protection hidden="1"/>
    </xf>
    <xf numFmtId="0" fontId="1" fillId="0" borderId="0" xfId="0" applyFont="1" applyAlignment="1" applyProtection="1">
      <alignment horizontal="center" vertical="center"/>
      <protection locked="0"/>
    </xf>
    <xf numFmtId="0" fontId="1" fillId="0" borderId="15" xfId="0" applyFont="1" applyBorder="1" applyAlignment="1" applyProtection="1">
      <alignment horizontal="left" vertical="center"/>
      <protection locked="0"/>
    </xf>
    <xf numFmtId="0" fontId="1" fillId="0" borderId="0" xfId="0" applyFont="1" applyAlignment="1" applyProtection="1">
      <alignment horizontal="left" vertical="center"/>
      <protection locked="0"/>
    </xf>
    <xf numFmtId="0" fontId="1" fillId="0" borderId="16" xfId="0" applyFont="1" applyBorder="1" applyAlignment="1" applyProtection="1">
      <alignment horizontal="left" vertical="center"/>
      <protection locked="0"/>
    </xf>
    <xf numFmtId="0" fontId="16" fillId="0" borderId="0" xfId="0" applyFont="1" applyAlignment="1" applyProtection="1">
      <alignment horizontal="left" vertical="center"/>
      <protection hidden="1"/>
    </xf>
    <xf numFmtId="0" fontId="2" fillId="0" borderId="10" xfId="0" applyFont="1" applyBorder="1" applyAlignment="1" applyProtection="1">
      <alignment horizontal="center" vertical="center" wrapText="1"/>
      <protection hidden="1"/>
    </xf>
    <xf numFmtId="0" fontId="2" fillId="0" borderId="25" xfId="0" applyFont="1" applyBorder="1" applyAlignment="1" applyProtection="1">
      <alignment horizontal="center" vertical="center" wrapText="1"/>
      <protection hidden="1"/>
    </xf>
    <xf numFmtId="0" fontId="2" fillId="0" borderId="49" xfId="0" applyFont="1" applyBorder="1" applyAlignment="1" applyProtection="1">
      <alignment horizontal="center" vertical="center"/>
      <protection hidden="1"/>
    </xf>
    <xf numFmtId="0" fontId="2" fillId="0" borderId="18" xfId="0" applyFont="1" applyBorder="1" applyAlignment="1" applyProtection="1">
      <alignment horizontal="center" vertical="center"/>
      <protection hidden="1"/>
    </xf>
    <xf numFmtId="0" fontId="2" fillId="0" borderId="28" xfId="0" applyFont="1" applyBorder="1" applyAlignment="1" applyProtection="1">
      <alignment horizontal="center"/>
      <protection hidden="1"/>
    </xf>
    <xf numFmtId="0" fontId="1" fillId="0" borderId="0" xfId="0" applyFont="1" applyAlignment="1" applyProtection="1">
      <alignment horizontal="center"/>
      <protection hidden="1"/>
    </xf>
    <xf numFmtId="0" fontId="1" fillId="0" borderId="32" xfId="0" applyFont="1" applyBorder="1" applyAlignment="1" applyProtection="1">
      <alignment vertical="center"/>
      <protection hidden="1"/>
    </xf>
    <xf numFmtId="0" fontId="2" fillId="3" borderId="52" xfId="0" applyFont="1" applyFill="1" applyBorder="1" applyAlignment="1" applyProtection="1">
      <alignment horizontal="center" vertical="center" wrapText="1"/>
      <protection hidden="1"/>
    </xf>
    <xf numFmtId="0" fontId="2" fillId="3" borderId="32" xfId="0" applyFont="1" applyFill="1" applyBorder="1" applyAlignment="1" applyProtection="1">
      <alignment horizontal="center" vertical="center" wrapText="1"/>
      <protection hidden="1"/>
    </xf>
    <xf numFmtId="0" fontId="2" fillId="3" borderId="33" xfId="0" applyFont="1" applyFill="1" applyBorder="1" applyAlignment="1" applyProtection="1">
      <alignment horizontal="center" vertical="center" wrapText="1"/>
      <protection hidden="1"/>
    </xf>
    <xf numFmtId="0" fontId="2" fillId="3" borderId="15" xfId="0" applyFont="1" applyFill="1" applyBorder="1" applyAlignment="1" applyProtection="1">
      <alignment horizontal="center" vertical="center" wrapText="1"/>
      <protection hidden="1"/>
    </xf>
    <xf numFmtId="0" fontId="2" fillId="3" borderId="0" xfId="0" applyFont="1" applyFill="1" applyAlignment="1" applyProtection="1">
      <alignment horizontal="center" vertical="center" wrapText="1"/>
      <protection hidden="1"/>
    </xf>
    <xf numFmtId="0" fontId="2" fillId="3" borderId="16" xfId="0" applyFont="1" applyFill="1" applyBorder="1" applyAlignment="1" applyProtection="1">
      <alignment horizontal="center" vertical="center" wrapText="1"/>
      <protection hidden="1"/>
    </xf>
    <xf numFmtId="0" fontId="2" fillId="3" borderId="17" xfId="0" applyFont="1" applyFill="1" applyBorder="1" applyAlignment="1" applyProtection="1">
      <alignment horizontal="center" vertical="center" wrapText="1"/>
      <protection hidden="1"/>
    </xf>
    <xf numFmtId="0" fontId="2" fillId="3" borderId="18" xfId="0" applyFont="1" applyFill="1" applyBorder="1" applyAlignment="1" applyProtection="1">
      <alignment horizontal="center" vertical="center" wrapText="1"/>
      <protection hidden="1"/>
    </xf>
    <xf numFmtId="0" fontId="2" fillId="3" borderId="19" xfId="0" applyFont="1" applyFill="1" applyBorder="1" applyAlignment="1" applyProtection="1">
      <alignment horizontal="center" vertical="center" wrapText="1"/>
      <protection hidden="1"/>
    </xf>
    <xf numFmtId="0" fontId="2" fillId="5" borderId="32" xfId="0" applyFont="1" applyFill="1" applyBorder="1" applyAlignment="1" applyProtection="1">
      <alignment horizontal="center" vertical="center" wrapText="1"/>
      <protection hidden="1"/>
    </xf>
    <xf numFmtId="0" fontId="2" fillId="5" borderId="33" xfId="0" applyFont="1" applyFill="1" applyBorder="1" applyAlignment="1" applyProtection="1">
      <alignment horizontal="center" vertical="center" wrapText="1"/>
      <protection hidden="1"/>
    </xf>
    <xf numFmtId="0" fontId="2" fillId="5" borderId="0" xfId="0" applyFont="1" applyFill="1" applyAlignment="1" applyProtection="1">
      <alignment horizontal="center" vertical="center" wrapText="1"/>
      <protection hidden="1"/>
    </xf>
    <xf numFmtId="0" fontId="2" fillId="5" borderId="16" xfId="0" applyFont="1" applyFill="1" applyBorder="1" applyAlignment="1" applyProtection="1">
      <alignment horizontal="center" vertical="center" wrapText="1"/>
      <protection hidden="1"/>
    </xf>
    <xf numFmtId="0" fontId="2" fillId="5" borderId="18" xfId="0" applyFont="1" applyFill="1" applyBorder="1" applyAlignment="1" applyProtection="1">
      <alignment horizontal="center" vertical="center" wrapText="1"/>
      <protection hidden="1"/>
    </xf>
    <xf numFmtId="0" fontId="2" fillId="5" borderId="19" xfId="0" applyFont="1" applyFill="1" applyBorder="1" applyAlignment="1" applyProtection="1">
      <alignment horizontal="center" vertical="center" wrapText="1"/>
      <protection hidden="1"/>
    </xf>
    <xf numFmtId="0" fontId="1" fillId="0" borderId="1" xfId="0" applyFont="1" applyBorder="1" applyAlignment="1" applyProtection="1">
      <alignment horizontal="center" vertical="center"/>
      <protection locked="0"/>
    </xf>
    <xf numFmtId="166" fontId="1" fillId="4" borderId="35" xfId="0" applyNumberFormat="1" applyFont="1" applyFill="1" applyBorder="1" applyAlignment="1" applyProtection="1">
      <alignment horizontal="center" vertical="center"/>
      <protection hidden="1"/>
    </xf>
    <xf numFmtId="166" fontId="1" fillId="4" borderId="1" xfId="0" applyNumberFormat="1" applyFont="1" applyFill="1" applyBorder="1" applyAlignment="1" applyProtection="1">
      <alignment horizontal="center" vertical="center"/>
      <protection hidden="1"/>
    </xf>
    <xf numFmtId="166" fontId="1" fillId="4" borderId="6" xfId="0" applyNumberFormat="1" applyFont="1" applyFill="1" applyBorder="1" applyAlignment="1" applyProtection="1">
      <alignment horizontal="center" vertical="center"/>
      <protection hidden="1"/>
    </xf>
    <xf numFmtId="0" fontId="1" fillId="0" borderId="20" xfId="0" applyFont="1" applyBorder="1" applyAlignment="1" applyProtection="1">
      <alignment horizontal="center" vertical="center"/>
      <protection locked="0"/>
    </xf>
    <xf numFmtId="0" fontId="1" fillId="0" borderId="14" xfId="0" applyFont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1" fillId="0" borderId="45" xfId="0" applyFont="1" applyBorder="1" applyAlignment="1" applyProtection="1">
      <alignment horizontal="left" vertical="center"/>
      <protection hidden="1"/>
    </xf>
    <xf numFmtId="0" fontId="1" fillId="0" borderId="29" xfId="0" applyFont="1" applyBorder="1" applyAlignment="1" applyProtection="1">
      <alignment horizontal="left" vertical="center"/>
      <protection hidden="1"/>
    </xf>
    <xf numFmtId="0" fontId="1" fillId="0" borderId="46" xfId="0" applyFont="1" applyBorder="1" applyAlignment="1" applyProtection="1">
      <alignment horizontal="left" vertical="center"/>
      <protection hidden="1"/>
    </xf>
    <xf numFmtId="0" fontId="1" fillId="0" borderId="56" xfId="0" applyFont="1" applyBorder="1" applyAlignment="1" applyProtection="1">
      <alignment horizontal="center" vertical="center"/>
      <protection locked="0"/>
    </xf>
    <xf numFmtId="0" fontId="1" fillId="0" borderId="7" xfId="0" applyFont="1" applyBorder="1" applyAlignment="1" applyProtection="1">
      <alignment horizontal="center" vertical="center"/>
      <protection locked="0"/>
    </xf>
    <xf numFmtId="0" fontId="1" fillId="0" borderId="8" xfId="0" applyFont="1" applyBorder="1" applyAlignment="1" applyProtection="1">
      <alignment horizontal="center" vertical="center"/>
      <protection locked="0"/>
    </xf>
    <xf numFmtId="0" fontId="1" fillId="3" borderId="36" xfId="0" applyFont="1" applyFill="1" applyBorder="1" applyAlignment="1" applyProtection="1">
      <alignment horizontal="center" vertical="center"/>
      <protection hidden="1"/>
    </xf>
    <xf numFmtId="0" fontId="1" fillId="3" borderId="4" xfId="0" applyFont="1" applyFill="1" applyBorder="1" applyAlignment="1" applyProtection="1">
      <alignment horizontal="center" vertical="center"/>
      <protection hidden="1"/>
    </xf>
    <xf numFmtId="0" fontId="1" fillId="3" borderId="5" xfId="0" applyFont="1" applyFill="1" applyBorder="1" applyAlignment="1" applyProtection="1">
      <alignment horizontal="center" vertical="center"/>
      <protection hidden="1"/>
    </xf>
    <xf numFmtId="0" fontId="1" fillId="5" borderId="54" xfId="0" applyFont="1" applyFill="1" applyBorder="1" applyAlignment="1" applyProtection="1">
      <alignment horizontal="center" vertical="center"/>
      <protection hidden="1"/>
    </xf>
    <xf numFmtId="0" fontId="1" fillId="5" borderId="51" xfId="0" applyFont="1" applyFill="1" applyBorder="1" applyAlignment="1" applyProtection="1">
      <alignment horizontal="center" vertical="center"/>
      <protection hidden="1"/>
    </xf>
    <xf numFmtId="0" fontId="1" fillId="5" borderId="55" xfId="0" applyFont="1" applyFill="1" applyBorder="1" applyAlignment="1" applyProtection="1">
      <alignment horizontal="center" vertical="center"/>
      <protection hidden="1"/>
    </xf>
    <xf numFmtId="166" fontId="1" fillId="4" borderId="56" xfId="0" applyNumberFormat="1" applyFont="1" applyFill="1" applyBorder="1" applyAlignment="1" applyProtection="1">
      <alignment horizontal="center" vertical="center"/>
      <protection hidden="1"/>
    </xf>
    <xf numFmtId="166" fontId="1" fillId="4" borderId="7" xfId="0" applyNumberFormat="1" applyFont="1" applyFill="1" applyBorder="1" applyAlignment="1" applyProtection="1">
      <alignment horizontal="center" vertical="center"/>
      <protection hidden="1"/>
    </xf>
    <xf numFmtId="166" fontId="1" fillId="4" borderId="8" xfId="0" applyNumberFormat="1" applyFont="1" applyFill="1" applyBorder="1" applyAlignment="1" applyProtection="1">
      <alignment horizontal="center" vertical="center"/>
      <protection hidden="1"/>
    </xf>
    <xf numFmtId="0" fontId="1" fillId="0" borderId="11" xfId="0" applyFont="1" applyBorder="1" applyAlignment="1" applyProtection="1">
      <alignment horizontal="center" vertical="center"/>
      <protection locked="0"/>
    </xf>
    <xf numFmtId="0" fontId="0" fillId="0" borderId="7" xfId="0" applyBorder="1" applyAlignment="1" applyProtection="1">
      <alignment horizontal="center" vertical="center"/>
      <protection locked="0"/>
    </xf>
    <xf numFmtId="0" fontId="6" fillId="0" borderId="57" xfId="0" applyFont="1" applyBorder="1" applyAlignment="1" applyProtection="1">
      <alignment vertical="center"/>
      <protection hidden="1"/>
    </xf>
    <xf numFmtId="0" fontId="6" fillId="0" borderId="58" xfId="0" applyFont="1" applyBorder="1" applyAlignment="1" applyProtection="1">
      <alignment vertical="center"/>
      <protection hidden="1"/>
    </xf>
    <xf numFmtId="0" fontId="1" fillId="5" borderId="36" xfId="0" applyFont="1" applyFill="1" applyBorder="1" applyAlignment="1" applyProtection="1">
      <alignment horizontal="center" vertical="center"/>
      <protection hidden="1"/>
    </xf>
    <xf numFmtId="0" fontId="1" fillId="5" borderId="4" xfId="0" applyFont="1" applyFill="1" applyBorder="1" applyAlignment="1" applyProtection="1">
      <alignment horizontal="center" vertical="center"/>
      <protection hidden="1"/>
    </xf>
    <xf numFmtId="0" fontId="1" fillId="5" borderId="5" xfId="0" applyFont="1" applyFill="1" applyBorder="1" applyAlignment="1" applyProtection="1">
      <alignment horizontal="center" vertical="center"/>
      <protection hidden="1"/>
    </xf>
    <xf numFmtId="0" fontId="1" fillId="0" borderId="37" xfId="0" applyFont="1" applyBorder="1" applyAlignment="1" applyProtection="1">
      <alignment horizontal="center" vertical="center"/>
      <protection locked="0"/>
    </xf>
    <xf numFmtId="0" fontId="2" fillId="0" borderId="10" xfId="0" applyFont="1" applyBorder="1" applyAlignment="1" applyProtection="1">
      <alignment horizontal="center" vertical="center"/>
      <protection hidden="1"/>
    </xf>
    <xf numFmtId="0" fontId="2" fillId="0" borderId="25" xfId="0" applyFont="1" applyBorder="1" applyAlignment="1" applyProtection="1">
      <alignment horizontal="center" vertical="center"/>
      <protection hidden="1"/>
    </xf>
    <xf numFmtId="0" fontId="1" fillId="0" borderId="28" xfId="0" applyFont="1" applyBorder="1" applyAlignment="1" applyProtection="1">
      <alignment horizontal="left" vertical="center"/>
      <protection hidden="1"/>
    </xf>
    <xf numFmtId="0" fontId="1" fillId="0" borderId="0" xfId="0" applyFont="1" applyAlignment="1" applyProtection="1">
      <alignment horizontal="left" vertical="center"/>
      <protection hidden="1"/>
    </xf>
    <xf numFmtId="0" fontId="1" fillId="0" borderId="31" xfId="0" applyFont="1" applyBorder="1" applyAlignment="1" applyProtection="1">
      <alignment horizontal="left" vertical="center"/>
      <protection hidden="1"/>
    </xf>
    <xf numFmtId="0" fontId="1" fillId="5" borderId="9" xfId="0" applyFont="1" applyFill="1" applyBorder="1" applyAlignment="1" applyProtection="1">
      <alignment horizontal="center" vertical="center"/>
      <protection hidden="1"/>
    </xf>
    <xf numFmtId="0" fontId="1" fillId="5" borderId="10" xfId="0" applyFont="1" applyFill="1" applyBorder="1" applyAlignment="1" applyProtection="1">
      <alignment horizontal="center" vertical="center"/>
      <protection hidden="1"/>
    </xf>
    <xf numFmtId="0" fontId="1" fillId="5" borderId="25" xfId="0" applyFont="1" applyFill="1" applyBorder="1" applyAlignment="1" applyProtection="1">
      <alignment horizontal="center" vertical="center"/>
      <protection hidden="1"/>
    </xf>
    <xf numFmtId="0" fontId="1" fillId="3" borderId="26" xfId="0" applyFont="1" applyFill="1" applyBorder="1" applyAlignment="1" applyProtection="1">
      <alignment horizontal="center" vertical="center"/>
      <protection hidden="1"/>
    </xf>
    <xf numFmtId="0" fontId="1" fillId="3" borderId="24" xfId="0" applyFont="1" applyFill="1" applyBorder="1" applyAlignment="1" applyProtection="1">
      <alignment horizontal="center" vertical="center"/>
      <protection hidden="1"/>
    </xf>
    <xf numFmtId="0" fontId="1" fillId="3" borderId="27" xfId="0" applyFont="1" applyFill="1" applyBorder="1" applyAlignment="1" applyProtection="1">
      <alignment horizontal="center" vertical="center"/>
      <protection hidden="1"/>
    </xf>
    <xf numFmtId="0" fontId="1" fillId="0" borderId="18" xfId="0" applyFont="1" applyBorder="1" applyAlignment="1" applyProtection="1">
      <alignment horizontal="center" vertical="center"/>
      <protection hidden="1"/>
    </xf>
    <xf numFmtId="0" fontId="1" fillId="0" borderId="53" xfId="0" applyFont="1" applyBorder="1" applyAlignment="1" applyProtection="1">
      <alignment horizontal="center" vertical="center"/>
      <protection hidden="1"/>
    </xf>
    <xf numFmtId="0" fontId="2" fillId="0" borderId="9" xfId="0" applyFont="1" applyBorder="1" applyAlignment="1" applyProtection="1">
      <alignment horizontal="center" vertical="center"/>
      <protection hidden="1"/>
    </xf>
    <xf numFmtId="14" fontId="1" fillId="0" borderId="20" xfId="0" applyNumberFormat="1" applyFont="1" applyBorder="1" applyAlignment="1" applyProtection="1">
      <alignment horizontal="center" vertical="center"/>
      <protection locked="0"/>
    </xf>
    <xf numFmtId="14" fontId="1" fillId="0" borderId="29" xfId="0" applyNumberFormat="1" applyFont="1" applyBorder="1" applyAlignment="1" applyProtection="1">
      <alignment horizontal="center" vertical="center"/>
      <protection locked="0"/>
    </xf>
    <xf numFmtId="14" fontId="1" fillId="0" borderId="14" xfId="0" applyNumberFormat="1" applyFont="1" applyBorder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left" vertical="center"/>
      <protection hidden="1"/>
    </xf>
    <xf numFmtId="0" fontId="1" fillId="0" borderId="17" xfId="0" applyFont="1" applyBorder="1" applyAlignment="1" applyProtection="1">
      <alignment horizontal="left" vertical="center"/>
      <protection locked="0"/>
    </xf>
    <xf numFmtId="0" fontId="1" fillId="0" borderId="18" xfId="0" applyFont="1" applyBorder="1" applyAlignment="1" applyProtection="1">
      <alignment horizontal="left" vertical="center"/>
      <protection locked="0"/>
    </xf>
    <xf numFmtId="0" fontId="1" fillId="0" borderId="19" xfId="0" applyFont="1" applyBorder="1" applyAlignment="1" applyProtection="1">
      <alignment horizontal="left" vertical="center"/>
      <protection locked="0"/>
    </xf>
    <xf numFmtId="0" fontId="1" fillId="0" borderId="0" xfId="0" applyFont="1" applyAlignment="1" applyProtection="1">
      <alignment vertical="center"/>
      <protection hidden="1"/>
    </xf>
    <xf numFmtId="0" fontId="2" fillId="4" borderId="44" xfId="0" applyFont="1" applyFill="1" applyBorder="1" applyAlignment="1" applyProtection="1">
      <alignment horizontal="center" vertical="center"/>
      <protection hidden="1"/>
    </xf>
    <xf numFmtId="0" fontId="2" fillId="4" borderId="24" xfId="0" applyFont="1" applyFill="1" applyBorder="1" applyAlignment="1" applyProtection="1">
      <alignment horizontal="center" vertical="center"/>
      <protection hidden="1"/>
    </xf>
    <xf numFmtId="0" fontId="4" fillId="0" borderId="9" xfId="0" applyFont="1" applyBorder="1" applyAlignment="1" applyProtection="1">
      <alignment horizontal="center" vertical="center"/>
      <protection hidden="1"/>
    </xf>
    <xf numFmtId="0" fontId="4" fillId="0" borderId="10" xfId="0" applyFont="1" applyBorder="1" applyAlignment="1" applyProtection="1">
      <alignment horizontal="center" vertical="center"/>
      <protection hidden="1"/>
    </xf>
    <xf numFmtId="0" fontId="4" fillId="0" borderId="25" xfId="0" applyFont="1" applyBorder="1" applyAlignment="1" applyProtection="1">
      <alignment horizontal="center" vertical="center"/>
      <protection hidden="1"/>
    </xf>
    <xf numFmtId="0" fontId="4" fillId="0" borderId="32" xfId="0" quotePrefix="1" applyFont="1" applyBorder="1" applyAlignment="1" applyProtection="1">
      <alignment horizontal="left" vertical="center"/>
      <protection hidden="1"/>
    </xf>
    <xf numFmtId="0" fontId="4" fillId="0" borderId="32" xfId="0" applyFont="1" applyBorder="1" applyAlignment="1" applyProtection="1">
      <alignment horizontal="left" vertical="center"/>
      <protection hidden="1"/>
    </xf>
    <xf numFmtId="0" fontId="4" fillId="0" borderId="33" xfId="0" applyFont="1" applyBorder="1" applyAlignment="1" applyProtection="1">
      <alignment horizontal="left" vertical="center"/>
      <protection hidden="1"/>
    </xf>
    <xf numFmtId="0" fontId="1" fillId="3" borderId="35" xfId="0" applyFont="1" applyFill="1" applyBorder="1" applyAlignment="1" applyProtection="1">
      <alignment horizontal="center" vertical="center"/>
      <protection hidden="1"/>
    </xf>
    <xf numFmtId="0" fontId="1" fillId="3" borderId="1" xfId="0" applyFont="1" applyFill="1" applyBorder="1" applyAlignment="1" applyProtection="1">
      <alignment horizontal="center" vertical="center"/>
      <protection hidden="1"/>
    </xf>
    <xf numFmtId="0" fontId="1" fillId="3" borderId="6" xfId="0" applyFont="1" applyFill="1" applyBorder="1" applyAlignment="1" applyProtection="1">
      <alignment horizontal="center" vertical="center"/>
      <protection hidden="1"/>
    </xf>
    <xf numFmtId="0" fontId="1" fillId="5" borderId="40" xfId="0" applyFont="1" applyFill="1" applyBorder="1" applyAlignment="1" applyProtection="1">
      <alignment horizontal="center" vertical="center"/>
      <protection hidden="1"/>
    </xf>
    <xf numFmtId="0" fontId="1" fillId="5" borderId="41" xfId="0" applyFont="1" applyFill="1" applyBorder="1" applyAlignment="1" applyProtection="1">
      <alignment horizontal="center" vertical="center"/>
      <protection hidden="1"/>
    </xf>
    <xf numFmtId="0" fontId="1" fillId="5" borderId="42" xfId="0" applyFont="1" applyFill="1" applyBorder="1" applyAlignment="1" applyProtection="1">
      <alignment horizontal="center" vertical="center"/>
      <protection hidden="1"/>
    </xf>
    <xf numFmtId="0" fontId="2" fillId="5" borderId="44" xfId="0" applyFont="1" applyFill="1" applyBorder="1" applyAlignment="1" applyProtection="1">
      <alignment horizontal="center" vertical="center"/>
      <protection hidden="1"/>
    </xf>
    <xf numFmtId="0" fontId="2" fillId="5" borderId="24" xfId="0" applyFont="1" applyFill="1" applyBorder="1" applyAlignment="1" applyProtection="1">
      <alignment horizontal="center" vertical="center"/>
      <protection hidden="1"/>
    </xf>
    <xf numFmtId="0" fontId="1" fillId="0" borderId="23" xfId="0" applyFont="1" applyBorder="1" applyAlignment="1" applyProtection="1">
      <alignment horizontal="center" vertical="center"/>
      <protection locked="0"/>
    </xf>
    <xf numFmtId="0" fontId="2" fillId="5" borderId="26" xfId="0" applyFont="1" applyFill="1" applyBorder="1" applyAlignment="1" applyProtection="1">
      <alignment horizontal="center" vertical="center"/>
      <protection hidden="1"/>
    </xf>
    <xf numFmtId="0" fontId="2" fillId="5" borderId="27" xfId="0" applyFont="1" applyFill="1" applyBorder="1" applyAlignment="1" applyProtection="1">
      <alignment horizontal="center" vertical="center"/>
      <protection hidden="1"/>
    </xf>
    <xf numFmtId="0" fontId="1" fillId="5" borderId="43" xfId="0" applyFont="1" applyFill="1" applyBorder="1" applyAlignment="1" applyProtection="1">
      <alignment horizontal="center" vertical="center"/>
      <protection hidden="1"/>
    </xf>
    <xf numFmtId="0" fontId="1" fillId="5" borderId="2" xfId="0" applyFont="1" applyFill="1" applyBorder="1" applyAlignment="1" applyProtection="1">
      <alignment horizontal="center" vertical="center"/>
      <protection hidden="1"/>
    </xf>
    <xf numFmtId="0" fontId="1" fillId="5" borderId="3" xfId="0" applyFont="1" applyFill="1" applyBorder="1" applyAlignment="1" applyProtection="1">
      <alignment horizontal="center" vertical="center"/>
      <protection hidden="1"/>
    </xf>
    <xf numFmtId="0" fontId="1" fillId="0" borderId="21" xfId="0" applyFont="1" applyBorder="1" applyAlignment="1" applyProtection="1">
      <alignment horizontal="center" vertical="center"/>
      <protection locked="0"/>
    </xf>
    <xf numFmtId="0" fontId="2" fillId="4" borderId="34" xfId="0" applyFont="1" applyFill="1" applyBorder="1" applyAlignment="1" applyProtection="1">
      <alignment horizontal="center" vertical="center"/>
      <protection hidden="1"/>
    </xf>
    <xf numFmtId="0" fontId="4" fillId="0" borderId="0" xfId="0" applyFont="1" applyAlignment="1" applyProtection="1">
      <alignment vertical="center"/>
      <protection hidden="1"/>
    </xf>
    <xf numFmtId="0" fontId="4" fillId="0" borderId="15" xfId="0" applyFont="1" applyBorder="1" applyAlignment="1" applyProtection="1">
      <alignment horizontal="left" vertical="center"/>
      <protection hidden="1"/>
    </xf>
    <xf numFmtId="0" fontId="4" fillId="0" borderId="0" xfId="0" applyFont="1" applyAlignment="1" applyProtection="1">
      <alignment horizontal="left" vertical="center"/>
      <protection hidden="1"/>
    </xf>
    <xf numFmtId="0" fontId="4" fillId="0" borderId="16" xfId="0" applyFont="1" applyBorder="1" applyAlignment="1" applyProtection="1">
      <alignment horizontal="left" vertical="center"/>
      <protection hidden="1"/>
    </xf>
    <xf numFmtId="0" fontId="4" fillId="0" borderId="17" xfId="0" applyFont="1" applyBorder="1" applyAlignment="1" applyProtection="1">
      <alignment horizontal="left" vertical="center"/>
      <protection hidden="1"/>
    </xf>
    <xf numFmtId="0" fontId="4" fillId="0" borderId="18" xfId="0" applyFont="1" applyBorder="1" applyAlignment="1" applyProtection="1">
      <alignment horizontal="left" vertical="center"/>
      <protection hidden="1"/>
    </xf>
    <xf numFmtId="0" fontId="4" fillId="0" borderId="19" xfId="0" applyFont="1" applyBorder="1" applyAlignment="1" applyProtection="1">
      <alignment horizontal="left" vertical="center"/>
      <protection hidden="1"/>
    </xf>
    <xf numFmtId="0" fontId="2" fillId="4" borderId="9" xfId="0" applyFont="1" applyFill="1" applyBorder="1" applyAlignment="1" applyProtection="1">
      <alignment horizontal="center" vertical="center"/>
      <protection hidden="1"/>
    </xf>
    <xf numFmtId="0" fontId="2" fillId="4" borderId="10" xfId="0" applyFont="1" applyFill="1" applyBorder="1" applyAlignment="1" applyProtection="1">
      <alignment horizontal="center" vertical="center"/>
      <protection hidden="1"/>
    </xf>
    <xf numFmtId="0" fontId="2" fillId="4" borderId="25" xfId="0" applyFont="1" applyFill="1" applyBorder="1" applyAlignment="1" applyProtection="1">
      <alignment horizontal="center" vertical="center"/>
      <protection hidden="1"/>
    </xf>
    <xf numFmtId="166" fontId="1" fillId="4" borderId="26" xfId="0" applyNumberFormat="1" applyFont="1" applyFill="1" applyBorder="1" applyAlignment="1" applyProtection="1">
      <alignment horizontal="center" vertical="center"/>
      <protection hidden="1"/>
    </xf>
    <xf numFmtId="166" fontId="1" fillId="4" borderId="24" xfId="0" applyNumberFormat="1" applyFont="1" applyFill="1" applyBorder="1" applyAlignment="1" applyProtection="1">
      <alignment horizontal="center" vertical="center"/>
      <protection hidden="1"/>
    </xf>
    <xf numFmtId="166" fontId="1" fillId="4" borderId="27" xfId="0" applyNumberFormat="1" applyFont="1" applyFill="1" applyBorder="1" applyAlignment="1" applyProtection="1">
      <alignment horizontal="center" vertical="center"/>
      <protection hidden="1"/>
    </xf>
    <xf numFmtId="0" fontId="10" fillId="0" borderId="0" xfId="0" applyFont="1" applyAlignment="1" applyProtection="1">
      <alignment horizontal="left" vertical="center"/>
      <protection hidden="1"/>
    </xf>
    <xf numFmtId="0" fontId="1" fillId="0" borderId="32" xfId="0" applyFont="1" applyBorder="1" applyAlignment="1" applyProtection="1">
      <alignment horizontal="left" vertical="center"/>
      <protection hidden="1"/>
    </xf>
    <xf numFmtId="0" fontId="2" fillId="5" borderId="34" xfId="0" applyFont="1" applyFill="1" applyBorder="1" applyAlignment="1" applyProtection="1">
      <alignment horizontal="center" vertical="center"/>
      <protection hidden="1"/>
    </xf>
    <xf numFmtId="0" fontId="0" fillId="0" borderId="37" xfId="0" applyBorder="1" applyAlignment="1" applyProtection="1">
      <alignment horizontal="center" vertical="center"/>
      <protection locked="0"/>
    </xf>
    <xf numFmtId="0" fontId="1" fillId="0" borderId="35" xfId="0" applyFont="1" applyBorder="1" applyAlignment="1" applyProtection="1">
      <alignment horizontal="center" vertical="center"/>
      <protection locked="0"/>
    </xf>
    <xf numFmtId="0" fontId="1" fillId="0" borderId="6" xfId="0" applyFont="1" applyBorder="1" applyAlignment="1" applyProtection="1">
      <alignment horizontal="center" vertical="center"/>
      <protection locked="0"/>
    </xf>
    <xf numFmtId="0" fontId="1" fillId="5" borderId="1" xfId="0" applyFont="1" applyFill="1" applyBorder="1" applyAlignment="1" applyProtection="1">
      <alignment horizontal="center" vertical="center"/>
      <protection hidden="1"/>
    </xf>
    <xf numFmtId="0" fontId="1" fillId="5" borderId="6" xfId="0" applyFont="1" applyFill="1" applyBorder="1" applyAlignment="1" applyProtection="1">
      <alignment horizontal="center" vertical="center"/>
      <protection hidden="1"/>
    </xf>
    <xf numFmtId="0" fontId="1" fillId="3" borderId="38" xfId="0" applyFont="1" applyFill="1" applyBorder="1" applyAlignment="1" applyProtection="1">
      <alignment horizontal="center" vertical="center"/>
      <protection hidden="1"/>
    </xf>
    <xf numFmtId="0" fontId="1" fillId="3" borderId="37" xfId="0" applyFont="1" applyFill="1" applyBorder="1" applyAlignment="1" applyProtection="1">
      <alignment horizontal="center" vertical="center"/>
      <protection hidden="1"/>
    </xf>
    <xf numFmtId="0" fontId="1" fillId="3" borderId="39" xfId="0" applyFont="1" applyFill="1" applyBorder="1" applyAlignment="1" applyProtection="1">
      <alignment horizontal="center" vertical="center"/>
      <protection hidden="1"/>
    </xf>
    <xf numFmtId="0" fontId="1" fillId="0" borderId="38" xfId="0" applyFont="1" applyBorder="1" applyAlignment="1" applyProtection="1">
      <alignment horizontal="center" vertical="center"/>
      <protection locked="0"/>
    </xf>
    <xf numFmtId="0" fontId="1" fillId="0" borderId="39" xfId="0" applyFont="1" applyBorder="1" applyAlignment="1" applyProtection="1">
      <alignment horizontal="center" vertical="center"/>
      <protection locked="0"/>
    </xf>
    <xf numFmtId="0" fontId="1" fillId="0" borderId="47" xfId="0" applyFont="1" applyBorder="1" applyAlignment="1" applyProtection="1">
      <alignment horizontal="left" vertical="center"/>
      <protection hidden="1"/>
    </xf>
    <xf numFmtId="0" fontId="1" fillId="0" borderId="22" xfId="0" applyFont="1" applyBorder="1" applyAlignment="1" applyProtection="1">
      <alignment horizontal="left" vertical="center"/>
      <protection hidden="1"/>
    </xf>
    <xf numFmtId="0" fontId="1" fillId="0" borderId="48" xfId="0" applyFont="1" applyBorder="1" applyAlignment="1" applyProtection="1">
      <alignment horizontal="left" vertical="center"/>
      <protection hidden="1"/>
    </xf>
    <xf numFmtId="166" fontId="1" fillId="4" borderId="43" xfId="0" applyNumberFormat="1" applyFont="1" applyFill="1" applyBorder="1" applyAlignment="1" applyProtection="1">
      <alignment horizontal="center" vertical="center"/>
      <protection hidden="1"/>
    </xf>
    <xf numFmtId="166" fontId="1" fillId="4" borderId="2" xfId="0" applyNumberFormat="1" applyFont="1" applyFill="1" applyBorder="1" applyAlignment="1" applyProtection="1">
      <alignment horizontal="center" vertical="center"/>
      <protection hidden="1"/>
    </xf>
    <xf numFmtId="166" fontId="1" fillId="4" borderId="3" xfId="0" applyNumberFormat="1" applyFont="1" applyFill="1" applyBorder="1" applyAlignment="1" applyProtection="1">
      <alignment horizontal="center" vertical="center"/>
      <protection hidden="1"/>
    </xf>
    <xf numFmtId="0" fontId="1" fillId="0" borderId="9" xfId="0" applyFont="1" applyBorder="1" applyAlignment="1" applyProtection="1">
      <alignment horizontal="center" vertical="center"/>
      <protection hidden="1"/>
    </xf>
    <xf numFmtId="0" fontId="1" fillId="0" borderId="10" xfId="0" applyFont="1" applyBorder="1" applyAlignment="1" applyProtection="1">
      <alignment horizontal="center" vertical="center"/>
      <protection hidden="1"/>
    </xf>
    <xf numFmtId="1" fontId="2" fillId="0" borderId="10" xfId="0" applyNumberFormat="1" applyFont="1" applyBorder="1" applyAlignment="1" applyProtection="1">
      <alignment horizontal="center" vertical="center"/>
      <protection locked="0"/>
    </xf>
    <xf numFmtId="1" fontId="2" fillId="0" borderId="25" xfId="0" applyNumberFormat="1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vertical="center"/>
      <protection hidden="1"/>
    </xf>
    <xf numFmtId="0" fontId="1" fillId="0" borderId="0" xfId="0" applyFont="1" applyAlignment="1" applyProtection="1">
      <alignment horizontal="center" vertical="center"/>
      <protection hidden="1"/>
    </xf>
    <xf numFmtId="0" fontId="1" fillId="0" borderId="29" xfId="0" applyFont="1" applyBorder="1" applyAlignment="1" applyProtection="1">
      <alignment horizontal="center" vertical="center"/>
      <protection locked="0"/>
    </xf>
    <xf numFmtId="0" fontId="16" fillId="0" borderId="28" xfId="0" applyFont="1" applyBorder="1" applyAlignment="1" applyProtection="1">
      <alignment horizontal="left" vertical="center"/>
      <protection hidden="1"/>
    </xf>
    <xf numFmtId="0" fontId="2" fillId="0" borderId="0" xfId="0" applyFont="1" applyAlignment="1" applyProtection="1">
      <alignment horizontal="left" vertical="center"/>
      <protection hidden="1"/>
    </xf>
    <xf numFmtId="0" fontId="17" fillId="0" borderId="0" xfId="0" applyFont="1" applyAlignment="1" applyProtection="1">
      <alignment horizontal="left" vertical="center"/>
      <protection hidden="1"/>
    </xf>
    <xf numFmtId="49" fontId="1" fillId="0" borderId="20" xfId="0" applyNumberFormat="1" applyFont="1" applyBorder="1" applyAlignment="1" applyProtection="1">
      <alignment horizontal="left" vertical="center"/>
      <protection locked="0"/>
    </xf>
    <xf numFmtId="49" fontId="1" fillId="0" borderId="29" xfId="0" applyNumberFormat="1" applyFont="1" applyBorder="1" applyAlignment="1" applyProtection="1">
      <alignment horizontal="left" vertical="center"/>
      <protection locked="0"/>
    </xf>
    <xf numFmtId="49" fontId="1" fillId="0" borderId="14" xfId="0" applyNumberFormat="1" applyFont="1" applyBorder="1" applyAlignment="1" applyProtection="1">
      <alignment horizontal="left" vertical="center"/>
      <protection locked="0"/>
    </xf>
    <xf numFmtId="0" fontId="17" fillId="0" borderId="0" xfId="0" applyFont="1" applyAlignment="1" applyProtection="1">
      <alignment vertical="center"/>
      <protection hidden="1"/>
    </xf>
    <xf numFmtId="0" fontId="1" fillId="0" borderId="20" xfId="0" applyFont="1" applyBorder="1" applyAlignment="1" applyProtection="1">
      <alignment horizontal="left" vertical="center"/>
      <protection locked="0"/>
    </xf>
    <xf numFmtId="0" fontId="1" fillId="0" borderId="29" xfId="0" applyFont="1" applyBorder="1" applyAlignment="1" applyProtection="1">
      <alignment horizontal="left" vertical="center"/>
      <protection locked="0"/>
    </xf>
    <xf numFmtId="0" fontId="1" fillId="0" borderId="14" xfId="0" applyFont="1" applyBorder="1" applyAlignment="1" applyProtection="1">
      <alignment horizontal="left" vertical="center"/>
      <protection locked="0"/>
    </xf>
    <xf numFmtId="1" fontId="1" fillId="0" borderId="20" xfId="0" applyNumberFormat="1" applyFont="1" applyBorder="1" applyAlignment="1" applyProtection="1">
      <alignment horizontal="center" vertical="center"/>
      <protection hidden="1"/>
    </xf>
    <xf numFmtId="1" fontId="1" fillId="0" borderId="14" xfId="0" applyNumberFormat="1" applyFont="1" applyBorder="1" applyAlignment="1" applyProtection="1">
      <alignment horizontal="center" vertical="center"/>
      <protection hidden="1"/>
    </xf>
    <xf numFmtId="0" fontId="1" fillId="0" borderId="20" xfId="0" applyFont="1" applyBorder="1" applyAlignment="1" applyProtection="1">
      <alignment vertical="center"/>
      <protection locked="0"/>
    </xf>
    <xf numFmtId="0" fontId="1" fillId="0" borderId="29" xfId="0" applyFont="1" applyBorder="1" applyAlignment="1" applyProtection="1">
      <alignment vertical="center"/>
      <protection locked="0"/>
    </xf>
    <xf numFmtId="0" fontId="1" fillId="0" borderId="14" xfId="0" applyFont="1" applyBorder="1" applyAlignment="1" applyProtection="1">
      <alignment vertical="center"/>
      <protection locked="0"/>
    </xf>
    <xf numFmtId="0" fontId="1" fillId="0" borderId="0" xfId="0" applyFont="1" applyAlignment="1" applyProtection="1">
      <alignment horizontal="center" vertical="top"/>
      <protection hidden="1"/>
    </xf>
    <xf numFmtId="0" fontId="0" fillId="0" borderId="0" xfId="0" applyAlignment="1" applyProtection="1">
      <alignment horizontal="center"/>
      <protection hidden="1"/>
    </xf>
    <xf numFmtId="0" fontId="0" fillId="0" borderId="0" xfId="0" applyAlignment="1" applyProtection="1">
      <alignment horizontal="left" vertical="center"/>
      <protection hidden="1"/>
    </xf>
    <xf numFmtId="14" fontId="1" fillId="0" borderId="10" xfId="0" applyNumberFormat="1" applyFont="1" applyBorder="1" applyAlignment="1" applyProtection="1">
      <alignment horizontal="left" vertical="center"/>
      <protection locked="0"/>
    </xf>
    <xf numFmtId="14" fontId="1" fillId="0" borderId="25" xfId="0" applyNumberFormat="1" applyFont="1" applyBorder="1" applyAlignment="1" applyProtection="1">
      <alignment horizontal="left" vertical="center"/>
      <protection locked="0"/>
    </xf>
    <xf numFmtId="14" fontId="16" fillId="0" borderId="0" xfId="0" applyNumberFormat="1" applyFont="1" applyAlignment="1" applyProtection="1">
      <alignment horizontal="center" vertical="center"/>
      <protection hidden="1"/>
    </xf>
    <xf numFmtId="14" fontId="16" fillId="0" borderId="31" xfId="0" applyNumberFormat="1" applyFont="1" applyBorder="1" applyAlignment="1" applyProtection="1">
      <alignment horizontal="center" vertical="center"/>
      <protection hidden="1"/>
    </xf>
    <xf numFmtId="0" fontId="16" fillId="0" borderId="28" xfId="0" applyFont="1" applyBorder="1" applyAlignment="1" applyProtection="1">
      <alignment horizontal="right" vertical="center"/>
      <protection hidden="1"/>
    </xf>
    <xf numFmtId="0" fontId="16" fillId="0" borderId="0" xfId="0" applyFont="1" applyAlignment="1" applyProtection="1">
      <alignment horizontal="right" vertical="center"/>
      <protection hidden="1"/>
    </xf>
    <xf numFmtId="1" fontId="1" fillId="0" borderId="20" xfId="0" applyNumberFormat="1" applyFont="1" applyBorder="1" applyAlignment="1" applyProtection="1">
      <alignment horizontal="center" vertical="center"/>
      <protection locked="0"/>
    </xf>
    <xf numFmtId="1" fontId="1" fillId="0" borderId="14" xfId="0" applyNumberFormat="1" applyFont="1" applyBorder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 vertical="center" wrapText="1"/>
      <protection hidden="1"/>
    </xf>
    <xf numFmtId="0" fontId="2" fillId="0" borderId="52" xfId="0" applyFont="1" applyBorder="1" applyAlignment="1" applyProtection="1">
      <alignment horizontal="left" vertical="center"/>
      <protection hidden="1"/>
    </xf>
    <xf numFmtId="0" fontId="2" fillId="0" borderId="32" xfId="0" applyFont="1" applyBorder="1" applyAlignment="1" applyProtection="1">
      <alignment horizontal="left" vertical="center"/>
      <protection hidden="1"/>
    </xf>
    <xf numFmtId="0" fontId="1" fillId="0" borderId="32" xfId="0" applyFont="1" applyBorder="1" applyAlignment="1" applyProtection="1">
      <alignment horizontal="left" vertical="center"/>
      <protection locked="0"/>
    </xf>
    <xf numFmtId="0" fontId="1" fillId="0" borderId="33" xfId="0" applyFont="1" applyBorder="1" applyAlignment="1" applyProtection="1">
      <alignment horizontal="left" vertical="center"/>
      <protection locked="0"/>
    </xf>
    <xf numFmtId="1" fontId="1" fillId="0" borderId="29" xfId="0" applyNumberFormat="1" applyFont="1" applyBorder="1" applyAlignment="1" applyProtection="1">
      <alignment horizontal="center" vertical="center"/>
      <protection locked="0"/>
    </xf>
    <xf numFmtId="0" fontId="2" fillId="0" borderId="33" xfId="0" applyFont="1" applyBorder="1" applyAlignment="1" applyProtection="1">
      <alignment horizontal="left" vertical="center"/>
      <protection hidden="1"/>
    </xf>
    <xf numFmtId="0" fontId="1" fillId="0" borderId="9" xfId="0" applyFont="1" applyBorder="1" applyAlignment="1" applyProtection="1">
      <alignment vertical="center"/>
      <protection hidden="1"/>
    </xf>
    <xf numFmtId="0" fontId="1" fillId="0" borderId="10" xfId="0" applyFont="1" applyBorder="1" applyAlignment="1" applyProtection="1">
      <alignment vertical="center"/>
      <protection hidden="1"/>
    </xf>
    <xf numFmtId="0" fontId="1" fillId="0" borderId="9" xfId="0" applyFont="1" applyBorder="1" applyAlignment="1" applyProtection="1">
      <alignment horizontal="left" vertical="center"/>
      <protection hidden="1"/>
    </xf>
    <xf numFmtId="0" fontId="1" fillId="0" borderId="10" xfId="0" applyFont="1" applyBorder="1" applyAlignment="1" applyProtection="1">
      <alignment horizontal="left" vertical="center"/>
      <protection hidden="1"/>
    </xf>
    <xf numFmtId="0" fontId="1" fillId="0" borderId="10" xfId="0" applyFont="1" applyBorder="1" applyAlignment="1" applyProtection="1">
      <alignment horizontal="left" vertical="center"/>
      <protection locked="0"/>
    </xf>
    <xf numFmtId="0" fontId="3" fillId="0" borderId="52" xfId="0" applyFont="1" applyBorder="1" applyAlignment="1" applyProtection="1">
      <alignment horizontal="center" vertical="center"/>
      <protection hidden="1"/>
    </xf>
    <xf numFmtId="0" fontId="3" fillId="0" borderId="32" xfId="0" applyFont="1" applyBorder="1" applyAlignment="1" applyProtection="1">
      <alignment horizontal="center" vertical="center"/>
      <protection hidden="1"/>
    </xf>
    <xf numFmtId="0" fontId="3" fillId="0" borderId="33" xfId="0" applyFont="1" applyBorder="1" applyAlignment="1" applyProtection="1">
      <alignment horizontal="center" vertical="center"/>
      <protection hidden="1"/>
    </xf>
    <xf numFmtId="0" fontId="6" fillId="0" borderId="54" xfId="0" applyFont="1" applyBorder="1" applyAlignment="1" applyProtection="1">
      <alignment vertical="center"/>
      <protection hidden="1"/>
    </xf>
    <xf numFmtId="0" fontId="6" fillId="0" borderId="55" xfId="0" applyFont="1" applyBorder="1" applyAlignment="1" applyProtection="1">
      <alignment vertical="center"/>
      <protection hidden="1"/>
    </xf>
    <xf numFmtId="0" fontId="3" fillId="0" borderId="15" xfId="0" applyFont="1" applyBorder="1" applyAlignment="1" applyProtection="1">
      <alignment horizontal="center" vertical="center" textRotation="90"/>
      <protection hidden="1"/>
    </xf>
    <xf numFmtId="0" fontId="3" fillId="0" borderId="16" xfId="0" applyFont="1" applyBorder="1" applyAlignment="1" applyProtection="1">
      <alignment horizontal="center" vertical="center" textRotation="90"/>
      <protection hidden="1"/>
    </xf>
    <xf numFmtId="0" fontId="3" fillId="0" borderId="17" xfId="0" applyFont="1" applyBorder="1" applyAlignment="1" applyProtection="1">
      <alignment horizontal="center" vertical="center" textRotation="90"/>
      <protection hidden="1"/>
    </xf>
    <xf numFmtId="0" fontId="3" fillId="0" borderId="19" xfId="0" applyFont="1" applyBorder="1" applyAlignment="1" applyProtection="1">
      <alignment horizontal="center" vertical="center" textRotation="90"/>
      <protection hidden="1"/>
    </xf>
    <xf numFmtId="0" fontId="2" fillId="0" borderId="61" xfId="0" applyFont="1" applyBorder="1" applyAlignment="1" applyProtection="1">
      <alignment horizontal="center" vertical="center" wrapText="1"/>
      <protection hidden="1"/>
    </xf>
    <xf numFmtId="0" fontId="2" fillId="0" borderId="61" xfId="0" applyFont="1" applyBorder="1" applyAlignment="1" applyProtection="1">
      <alignment horizontal="center" vertical="center"/>
      <protection hidden="1"/>
    </xf>
    <xf numFmtId="0" fontId="2" fillId="0" borderId="62" xfId="0" applyFont="1" applyBorder="1" applyAlignment="1" applyProtection="1">
      <alignment horizontal="center" vertical="center"/>
      <protection hidden="1"/>
    </xf>
    <xf numFmtId="0" fontId="2" fillId="0" borderId="63" xfId="0" applyFont="1" applyBorder="1" applyAlignment="1" applyProtection="1">
      <alignment horizontal="center" vertical="center"/>
      <protection hidden="1"/>
    </xf>
    <xf numFmtId="0" fontId="2" fillId="4" borderId="61" xfId="0" applyFont="1" applyFill="1" applyBorder="1" applyAlignment="1" applyProtection="1">
      <alignment horizontal="center" vertical="center" wrapText="1"/>
      <protection hidden="1"/>
    </xf>
    <xf numFmtId="0" fontId="2" fillId="4" borderId="62" xfId="0" applyFont="1" applyFill="1" applyBorder="1" applyAlignment="1" applyProtection="1">
      <alignment horizontal="center" vertical="center" wrapText="1"/>
      <protection hidden="1"/>
    </xf>
    <xf numFmtId="0" fontId="2" fillId="4" borderId="63" xfId="0" applyFont="1" applyFill="1" applyBorder="1" applyAlignment="1" applyProtection="1">
      <alignment horizontal="center" vertical="center" wrapText="1"/>
      <protection hidden="1"/>
    </xf>
    <xf numFmtId="0" fontId="1" fillId="0" borderId="50" xfId="0" applyFont="1" applyBorder="1" applyAlignment="1" applyProtection="1">
      <alignment horizontal="center" vertical="center"/>
      <protection locked="0"/>
    </xf>
    <xf numFmtId="0" fontId="1" fillId="0" borderId="51" xfId="0" applyFont="1" applyBorder="1" applyAlignment="1" applyProtection="1">
      <alignment horizontal="center" vertical="center"/>
      <protection locked="0"/>
    </xf>
    <xf numFmtId="0" fontId="2" fillId="0" borderId="62" xfId="0" applyFont="1" applyBorder="1" applyAlignment="1" applyProtection="1">
      <alignment horizontal="center" vertical="center" wrapText="1"/>
      <protection hidden="1"/>
    </xf>
    <xf numFmtId="0" fontId="2" fillId="0" borderId="63" xfId="0" applyFont="1" applyBorder="1" applyAlignment="1" applyProtection="1">
      <alignment horizontal="center" vertical="center" wrapText="1"/>
      <protection hidden="1"/>
    </xf>
    <xf numFmtId="14" fontId="1" fillId="0" borderId="9" xfId="0" applyNumberFormat="1" applyFont="1" applyBorder="1" applyAlignment="1" applyProtection="1">
      <alignment horizontal="center" vertical="center"/>
      <protection locked="0"/>
    </xf>
    <xf numFmtId="14" fontId="1" fillId="0" borderId="10" xfId="0" applyNumberFormat="1" applyFont="1" applyBorder="1" applyAlignment="1" applyProtection="1">
      <alignment horizontal="center" vertical="center"/>
      <protection locked="0"/>
    </xf>
    <xf numFmtId="14" fontId="1" fillId="0" borderId="25" xfId="0" applyNumberFormat="1" applyFont="1" applyBorder="1" applyAlignment="1" applyProtection="1">
      <alignment horizontal="center" vertical="center"/>
      <protection locked="0"/>
    </xf>
    <xf numFmtId="0" fontId="2" fillId="0" borderId="32" xfId="0" applyFont="1" applyBorder="1" applyAlignment="1" applyProtection="1">
      <alignment horizontal="center" vertical="center"/>
      <protection hidden="1"/>
    </xf>
    <xf numFmtId="0" fontId="1" fillId="0" borderId="54" xfId="0" applyFont="1" applyBorder="1" applyAlignment="1" applyProtection="1">
      <alignment horizontal="left" vertical="center"/>
      <protection hidden="1"/>
    </xf>
    <xf numFmtId="0" fontId="1" fillId="0" borderId="51" xfId="0" applyFont="1" applyBorder="1" applyAlignment="1" applyProtection="1">
      <alignment horizontal="left" vertical="center"/>
      <protection hidden="1"/>
    </xf>
    <xf numFmtId="0" fontId="1" fillId="0" borderId="55" xfId="0" applyFont="1" applyBorder="1" applyAlignment="1" applyProtection="1">
      <alignment horizontal="left" vertical="center"/>
      <protection hidden="1"/>
    </xf>
    <xf numFmtId="0" fontId="2" fillId="0" borderId="53" xfId="0" applyFont="1" applyBorder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/>
      <protection hidden="1"/>
    </xf>
    <xf numFmtId="0" fontId="1" fillId="0" borderId="31" xfId="0" applyFont="1" applyBorder="1" applyAlignment="1" applyProtection="1">
      <alignment horizontal="center"/>
      <protection hidden="1"/>
    </xf>
    <xf numFmtId="0" fontId="2" fillId="0" borderId="52" xfId="0" applyFont="1" applyBorder="1" applyAlignment="1" applyProtection="1">
      <alignment horizontal="center" vertical="center" wrapText="1"/>
      <protection hidden="1"/>
    </xf>
    <xf numFmtId="0" fontId="2" fillId="0" borderId="33" xfId="0" applyFont="1" applyBorder="1" applyAlignment="1" applyProtection="1">
      <alignment horizontal="center" vertical="center"/>
      <protection hidden="1"/>
    </xf>
    <xf numFmtId="0" fontId="2" fillId="0" borderId="15" xfId="0" applyFont="1" applyBorder="1" applyAlignment="1" applyProtection="1">
      <alignment horizontal="center" vertical="center"/>
      <protection hidden="1"/>
    </xf>
    <xf numFmtId="0" fontId="2" fillId="0" borderId="16" xfId="0" applyFont="1" applyBorder="1" applyAlignment="1" applyProtection="1">
      <alignment horizontal="center" vertical="center"/>
      <protection hidden="1"/>
    </xf>
    <xf numFmtId="0" fontId="2" fillId="0" borderId="17" xfId="0" applyFont="1" applyBorder="1" applyAlignment="1" applyProtection="1">
      <alignment horizontal="center" vertical="center"/>
      <protection hidden="1"/>
    </xf>
    <xf numFmtId="0" fontId="2" fillId="0" borderId="19" xfId="0" applyFont="1" applyBorder="1" applyAlignment="1" applyProtection="1">
      <alignment horizontal="center" vertical="center"/>
      <protection hidden="1"/>
    </xf>
    <xf numFmtId="0" fontId="2" fillId="0" borderId="30" xfId="0" applyFont="1" applyBorder="1" applyAlignment="1" applyProtection="1">
      <alignment horizontal="center" vertical="center"/>
      <protection hidden="1"/>
    </xf>
    <xf numFmtId="0" fontId="2" fillId="0" borderId="59" xfId="0" applyFont="1" applyBorder="1" applyAlignment="1" applyProtection="1">
      <alignment horizontal="center" vertical="center"/>
      <protection hidden="1"/>
    </xf>
    <xf numFmtId="0" fontId="2" fillId="5" borderId="57" xfId="0" applyFont="1" applyFill="1" applyBorder="1" applyAlignment="1" applyProtection="1">
      <alignment horizontal="center" vertical="center"/>
      <protection hidden="1"/>
    </xf>
    <xf numFmtId="0" fontId="2" fillId="5" borderId="60" xfId="0" applyFont="1" applyFill="1" applyBorder="1" applyAlignment="1" applyProtection="1">
      <alignment horizontal="center" vertical="center"/>
      <protection hidden="1"/>
    </xf>
    <xf numFmtId="0" fontId="2" fillId="5" borderId="58" xfId="0" applyFont="1" applyFill="1" applyBorder="1" applyAlignment="1" applyProtection="1">
      <alignment horizontal="center" vertical="center"/>
      <protection hidden="1"/>
    </xf>
    <xf numFmtId="0" fontId="1" fillId="0" borderId="18" xfId="0" applyFont="1" applyBorder="1" applyAlignment="1" applyProtection="1">
      <alignment horizontal="left" vertical="center"/>
      <protection hidden="1"/>
    </xf>
    <xf numFmtId="0" fontId="1" fillId="0" borderId="19" xfId="0" applyFont="1" applyBorder="1" applyAlignment="1" applyProtection="1">
      <alignment horizontal="left" vertical="center"/>
      <protection hidden="1"/>
    </xf>
    <xf numFmtId="0" fontId="1" fillId="0" borderId="0" xfId="0" applyFont="1" applyAlignment="1" applyProtection="1">
      <alignment horizontal="right" vertical="center"/>
      <protection hidden="1"/>
    </xf>
    <xf numFmtId="0" fontId="2" fillId="5" borderId="0" xfId="0" applyFont="1" applyFill="1" applyAlignment="1" applyProtection="1">
      <alignment horizontal="center" vertical="center"/>
      <protection hidden="1"/>
    </xf>
    <xf numFmtId="0" fontId="21" fillId="6" borderId="0" xfId="0" applyFont="1" applyFill="1" applyAlignment="1" applyProtection="1">
      <alignment horizontal="left" vertical="center" wrapText="1"/>
      <protection hidden="1"/>
    </xf>
    <xf numFmtId="0" fontId="21" fillId="6" borderId="0" xfId="0" applyFont="1" applyFill="1" applyAlignment="1" applyProtection="1">
      <alignment horizontal="left" vertical="center"/>
      <protection hidden="1"/>
    </xf>
    <xf numFmtId="0" fontId="21" fillId="6" borderId="0" xfId="0" applyFont="1" applyFill="1" applyAlignment="1">
      <alignment horizontal="left" vertical="center" wrapText="1"/>
    </xf>
    <xf numFmtId="0" fontId="21" fillId="6" borderId="16" xfId="0" applyFont="1" applyFill="1" applyBorder="1" applyAlignment="1">
      <alignment horizontal="left" vertical="center" wrapText="1"/>
    </xf>
    <xf numFmtId="0" fontId="21" fillId="6" borderId="10" xfId="0" applyFont="1" applyFill="1" applyBorder="1" applyAlignment="1" applyProtection="1">
      <alignment horizontal="left" vertical="center" wrapText="1"/>
      <protection hidden="1"/>
    </xf>
    <xf numFmtId="0" fontId="21" fillId="6" borderId="25" xfId="0" applyFont="1" applyFill="1" applyBorder="1" applyAlignment="1" applyProtection="1">
      <alignment horizontal="left" vertical="center" wrapText="1"/>
      <protection hidden="1"/>
    </xf>
    <xf numFmtId="0" fontId="1" fillId="6" borderId="32" xfId="0" applyFont="1" applyFill="1" applyBorder="1" applyAlignment="1" applyProtection="1">
      <alignment horizontal="center" vertical="center"/>
      <protection hidden="1"/>
    </xf>
    <xf numFmtId="0" fontId="5" fillId="6" borderId="0" xfId="0" applyFont="1" applyFill="1" applyAlignment="1" applyProtection="1">
      <alignment horizontal="center" vertical="center" wrapText="1"/>
      <protection hidden="1"/>
    </xf>
    <xf numFmtId="0" fontId="13" fillId="6" borderId="0" xfId="0" applyFont="1" applyFill="1" applyAlignment="1" applyProtection="1">
      <alignment horizontal="left" vertical="center" wrapText="1"/>
      <protection hidden="1"/>
    </xf>
    <xf numFmtId="0" fontId="21" fillId="6" borderId="32" xfId="0" applyFont="1" applyFill="1" applyBorder="1" applyAlignment="1">
      <alignment horizontal="left" vertical="center" wrapText="1"/>
    </xf>
    <xf numFmtId="0" fontId="21" fillId="6" borderId="33" xfId="0" applyFont="1" applyFill="1" applyBorder="1" applyAlignment="1">
      <alignment horizontal="left" vertical="center" wrapText="1"/>
    </xf>
    <xf numFmtId="0" fontId="21" fillId="6" borderId="18" xfId="0" applyFont="1" applyFill="1" applyBorder="1" applyAlignment="1">
      <alignment horizontal="left" vertical="center" wrapText="1"/>
    </xf>
    <xf numFmtId="0" fontId="21" fillId="6" borderId="19" xfId="0" applyFont="1" applyFill="1" applyBorder="1" applyAlignment="1">
      <alignment horizontal="left" vertical="center" wrapText="1"/>
    </xf>
    <xf numFmtId="0" fontId="24" fillId="6" borderId="0" xfId="0" applyFont="1" applyFill="1" applyAlignment="1">
      <alignment horizontal="left" vertical="center"/>
    </xf>
    <xf numFmtId="0" fontId="21" fillId="6" borderId="10" xfId="0" applyFont="1" applyFill="1" applyBorder="1" applyAlignment="1" applyProtection="1">
      <alignment horizontal="left" vertical="center"/>
      <protection hidden="1"/>
    </xf>
    <xf numFmtId="0" fontId="21" fillId="6" borderId="25" xfId="0" applyFont="1" applyFill="1" applyBorder="1" applyAlignment="1" applyProtection="1">
      <alignment horizontal="left" vertical="center"/>
      <protection hidden="1"/>
    </xf>
    <xf numFmtId="0" fontId="1" fillId="6" borderId="32" xfId="0" applyFont="1" applyFill="1" applyBorder="1" applyAlignment="1" applyProtection="1">
      <alignment horizontal="left" vertical="center"/>
      <protection hidden="1"/>
    </xf>
    <xf numFmtId="0" fontId="1" fillId="6" borderId="0" xfId="0" applyFont="1" applyFill="1" applyAlignment="1" applyProtection="1">
      <alignment horizontal="left" vertical="center"/>
      <protection hidden="1"/>
    </xf>
    <xf numFmtId="0" fontId="1" fillId="6" borderId="0" xfId="0" applyFont="1" applyFill="1" applyAlignment="1" applyProtection="1">
      <alignment horizontal="center" vertical="center"/>
      <protection hidden="1"/>
    </xf>
    <xf numFmtId="0" fontId="21" fillId="6" borderId="0" xfId="0" applyFont="1" applyFill="1" applyAlignment="1">
      <alignment horizontal="center"/>
    </xf>
    <xf numFmtId="0" fontId="20" fillId="6" borderId="0" xfId="0" applyFont="1" applyFill="1" applyAlignment="1">
      <alignment horizontal="center" vertical="center"/>
    </xf>
    <xf numFmtId="0" fontId="19" fillId="6" borderId="0" xfId="0" applyFont="1" applyFill="1" applyAlignment="1">
      <alignment horizontal="left" vertical="center"/>
    </xf>
    <xf numFmtId="0" fontId="21" fillId="6" borderId="0" xfId="0" applyFont="1" applyFill="1" applyAlignment="1">
      <alignment horizontal="left" vertical="top" wrapText="1"/>
    </xf>
    <xf numFmtId="0" fontId="21" fillId="6" borderId="32" xfId="0" applyFont="1" applyFill="1" applyBorder="1" applyAlignment="1" applyProtection="1">
      <alignment horizontal="left" vertical="center" wrapText="1"/>
      <protection hidden="1"/>
    </xf>
    <xf numFmtId="0" fontId="21" fillId="6" borderId="33" xfId="0" applyFont="1" applyFill="1" applyBorder="1" applyAlignment="1" applyProtection="1">
      <alignment horizontal="left" vertical="center" wrapText="1"/>
      <protection hidden="1"/>
    </xf>
    <xf numFmtId="0" fontId="21" fillId="6" borderId="18" xfId="0" applyFont="1" applyFill="1" applyBorder="1" applyAlignment="1" applyProtection="1">
      <alignment horizontal="left" vertical="center" wrapText="1"/>
      <protection hidden="1"/>
    </xf>
    <xf numFmtId="0" fontId="21" fillId="6" borderId="19" xfId="0" applyFont="1" applyFill="1" applyBorder="1" applyAlignment="1" applyProtection="1">
      <alignment horizontal="left" vertical="center" wrapText="1"/>
      <protection hidden="1"/>
    </xf>
    <xf numFmtId="0" fontId="21" fillId="6" borderId="10" xfId="0" applyFont="1" applyFill="1" applyBorder="1" applyAlignment="1">
      <alignment horizontal="left" vertical="center" wrapText="1"/>
    </xf>
    <xf numFmtId="0" fontId="21" fillId="6" borderId="25" xfId="0" applyFont="1" applyFill="1" applyBorder="1" applyAlignment="1">
      <alignment horizontal="left" vertical="center" wrapText="1"/>
    </xf>
    <xf numFmtId="0" fontId="14" fillId="6" borderId="0" xfId="0" applyFont="1" applyFill="1" applyAlignment="1" applyProtection="1">
      <alignment horizontal="center" vertical="center" wrapText="1"/>
      <protection hidden="1"/>
    </xf>
    <xf numFmtId="0" fontId="25" fillId="2" borderId="64" xfId="0" applyFont="1" applyFill="1" applyBorder="1" applyAlignment="1" applyProtection="1">
      <alignment horizontal="center" vertical="center" wrapText="1"/>
      <protection hidden="1"/>
    </xf>
    <xf numFmtId="0" fontId="25" fillId="2" borderId="65" xfId="0" applyFont="1" applyFill="1" applyBorder="1" applyAlignment="1" applyProtection="1">
      <alignment horizontal="center" vertical="center" wrapText="1"/>
      <protection hidden="1"/>
    </xf>
    <xf numFmtId="0" fontId="25" fillId="2" borderId="66" xfId="0" applyFont="1" applyFill="1" applyBorder="1" applyAlignment="1" applyProtection="1">
      <alignment horizontal="center" vertical="center" wrapText="1"/>
      <protection hidden="1"/>
    </xf>
    <xf numFmtId="0" fontId="34" fillId="6" borderId="0" xfId="0" applyFont="1" applyFill="1" applyAlignment="1">
      <alignment horizontal="center" vertical="center"/>
    </xf>
    <xf numFmtId="0" fontId="5" fillId="2" borderId="15" xfId="0" applyFont="1" applyFill="1" applyBorder="1" applyAlignment="1" applyProtection="1">
      <alignment horizontal="center" vertical="center"/>
      <protection hidden="1"/>
    </xf>
    <xf numFmtId="0" fontId="5" fillId="2" borderId="17" xfId="0" applyFont="1" applyFill="1" applyBorder="1" applyAlignment="1" applyProtection="1">
      <alignment horizontal="center" vertical="center"/>
      <protection hidden="1"/>
    </xf>
    <xf numFmtId="0" fontId="21" fillId="6" borderId="0" xfId="0" applyFont="1" applyFill="1" applyAlignment="1">
      <alignment horizontal="left" wrapText="1"/>
    </xf>
    <xf numFmtId="0" fontId="1" fillId="6" borderId="18" xfId="0" applyFont="1" applyFill="1" applyBorder="1" applyAlignment="1" applyProtection="1">
      <alignment horizontal="left" vertical="center"/>
      <protection hidden="1"/>
    </xf>
    <xf numFmtId="0" fontId="21" fillId="6" borderId="0" xfId="0" applyFont="1" applyFill="1" applyAlignment="1" applyProtection="1">
      <alignment horizontal="center" vertical="center" wrapText="1"/>
      <protection hidden="1"/>
    </xf>
    <xf numFmtId="0" fontId="21" fillId="6" borderId="0" xfId="0" applyFont="1" applyFill="1" applyAlignment="1" applyProtection="1">
      <alignment horizontal="center" vertical="center"/>
      <protection hidden="1"/>
    </xf>
    <xf numFmtId="0" fontId="21" fillId="6" borderId="0" xfId="0" applyFont="1" applyFill="1" applyAlignment="1">
      <alignment horizontal="left" vertical="center"/>
    </xf>
    <xf numFmtId="0" fontId="36" fillId="6" borderId="0" xfId="0" applyFont="1" applyFill="1" applyAlignment="1" applyProtection="1">
      <alignment horizontal="right" vertical="center" wrapText="1"/>
      <protection hidden="1"/>
    </xf>
    <xf numFmtId="0" fontId="34" fillId="6" borderId="0" xfId="0" applyFont="1" applyFill="1" applyAlignment="1" applyProtection="1">
      <alignment horizontal="center" vertical="center" wrapText="1"/>
      <protection hidden="1"/>
    </xf>
    <xf numFmtId="0" fontId="21" fillId="6" borderId="0" xfId="0" applyFont="1" applyFill="1" applyAlignment="1">
      <alignment horizontal="center" vertical="center"/>
    </xf>
    <xf numFmtId="0" fontId="21" fillId="6" borderId="10" xfId="0" applyFont="1" applyFill="1" applyBorder="1" applyAlignment="1">
      <alignment horizontal="left" vertical="center"/>
    </xf>
    <xf numFmtId="0" fontId="21" fillId="6" borderId="25" xfId="0" applyFont="1" applyFill="1" applyBorder="1" applyAlignment="1">
      <alignment horizontal="left" vertical="center"/>
    </xf>
    <xf numFmtId="0" fontId="5" fillId="2" borderId="52" xfId="0" applyFont="1" applyFill="1" applyBorder="1" applyAlignment="1" applyProtection="1">
      <alignment horizontal="center" vertical="center"/>
      <protection hidden="1"/>
    </xf>
    <xf numFmtId="0" fontId="13" fillId="6" borderId="0" xfId="0" applyFont="1" applyFill="1" applyAlignment="1">
      <alignment horizontal="left" vertical="center" wrapText="1"/>
    </xf>
    <xf numFmtId="0" fontId="13" fillId="6" borderId="0" xfId="0" applyFont="1" applyFill="1" applyAlignment="1" applyProtection="1">
      <alignment horizontal="left" vertical="center"/>
      <protection hidden="1"/>
    </xf>
  </cellXfs>
  <cellStyles count="1">
    <cellStyle name="Normal" xfId="0" builtinId="0"/>
  </cellStyles>
  <dxfs count="3">
    <dxf>
      <font>
        <color rgb="FF008000"/>
      </font>
      <fill>
        <patternFill>
          <bgColor rgb="FFCCFFCC"/>
        </patternFill>
      </fill>
    </dxf>
    <dxf>
      <font>
        <color rgb="FFC00000"/>
      </font>
      <fill>
        <patternFill>
          <bgColor theme="5" tint="0.79998168889431442"/>
        </patternFill>
      </fill>
    </dxf>
    <dxf>
      <fill>
        <patternFill>
          <bgColor theme="1"/>
        </patternFill>
      </fill>
    </dxf>
  </dxfs>
  <tableStyles count="0" defaultTableStyle="TableStyleMedium9" defaultPivotStyle="PivotStyleLight16"/>
  <colors>
    <mruColors>
      <color rgb="FF008000"/>
      <color rgb="FFCCFFCC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5.png"/><Relationship Id="rId1" Type="http://schemas.openxmlformats.org/officeDocument/2006/relationships/image" Target="../media/image4.png"/><Relationship Id="rId6" Type="http://schemas.openxmlformats.org/officeDocument/2006/relationships/image" Target="../media/image9.png"/><Relationship Id="rId5" Type="http://schemas.openxmlformats.org/officeDocument/2006/relationships/image" Target="../media/image8.png"/><Relationship Id="rId4" Type="http://schemas.openxmlformats.org/officeDocument/2006/relationships/image" Target="../media/image7.pn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163286</xdr:colOff>
      <xdr:row>77</xdr:row>
      <xdr:rowOff>136805</xdr:rowOff>
    </xdr:from>
    <xdr:to>
      <xdr:col>51</xdr:col>
      <xdr:colOff>28575</xdr:colOff>
      <xdr:row>82</xdr:row>
      <xdr:rowOff>102367</xdr:rowOff>
    </xdr:to>
    <xdr:pic>
      <xdr:nvPicPr>
        <xdr:cNvPr id="2252" name="Imagem 2251">
          <a:extLst>
            <a:ext uri="{FF2B5EF4-FFF2-40B4-BE49-F238E27FC236}">
              <a16:creationId xmlns:a16="http://schemas.microsoft.com/office/drawing/2014/main" id="{4795DC82-A19A-7ECB-98CE-007A095964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3286" y="12357380"/>
          <a:ext cx="8609239" cy="7275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129269</xdr:colOff>
      <xdr:row>36</xdr:row>
      <xdr:rowOff>20409</xdr:rowOff>
    </xdr:from>
    <xdr:to>
      <xdr:col>56</xdr:col>
      <xdr:colOff>219075</xdr:colOff>
      <xdr:row>40</xdr:row>
      <xdr:rowOff>135647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81055DF5-AC9C-4C18-B93E-D200FCEB0C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5019" y="7973784"/>
          <a:ext cx="10738756" cy="791513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12</xdr:row>
      <xdr:rowOff>95251</xdr:rowOff>
    </xdr:from>
    <xdr:to>
      <xdr:col>56</xdr:col>
      <xdr:colOff>685800</xdr:colOff>
      <xdr:row>19</xdr:row>
      <xdr:rowOff>101168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19A6046A-B9AF-4E83-A502-03C9ED3962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3067051"/>
          <a:ext cx="10972800" cy="1253692"/>
        </a:xfrm>
        <a:prstGeom prst="rect">
          <a:avLst/>
        </a:prstGeom>
      </xdr:spPr>
    </xdr:pic>
    <xdr:clientData/>
  </xdr:twoCellAnchor>
  <xdr:twoCellAnchor editAs="oneCell">
    <xdr:from>
      <xdr:col>0</xdr:col>
      <xdr:colOff>41273</xdr:colOff>
      <xdr:row>24</xdr:row>
      <xdr:rowOff>57150</xdr:rowOff>
    </xdr:from>
    <xdr:to>
      <xdr:col>56</xdr:col>
      <xdr:colOff>638175</xdr:colOff>
      <xdr:row>30</xdr:row>
      <xdr:rowOff>146989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AE0A3557-CA92-4B52-90E1-8316EFCB5D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1273" y="5600700"/>
          <a:ext cx="10912477" cy="123283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52</xdr:row>
      <xdr:rowOff>133350</xdr:rowOff>
    </xdr:from>
    <xdr:to>
      <xdr:col>56</xdr:col>
      <xdr:colOff>676275</xdr:colOff>
      <xdr:row>68</xdr:row>
      <xdr:rowOff>81712</xdr:rowOff>
    </xdr:to>
    <xdr:pic>
      <xdr:nvPicPr>
        <xdr:cNvPr id="6" name="Imagem 5">
          <a:extLst>
            <a:ext uri="{FF2B5EF4-FFF2-40B4-BE49-F238E27FC236}">
              <a16:creationId xmlns:a16="http://schemas.microsoft.com/office/drawing/2014/main" id="{2F1CD289-4106-4FBC-AF95-E078185C55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28575" y="12201525"/>
          <a:ext cx="10963275" cy="2786812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81</xdr:row>
      <xdr:rowOff>76199</xdr:rowOff>
    </xdr:from>
    <xdr:to>
      <xdr:col>56</xdr:col>
      <xdr:colOff>657225</xdr:colOff>
      <xdr:row>103</xdr:row>
      <xdr:rowOff>177564</xdr:rowOff>
    </xdr:to>
    <xdr:pic>
      <xdr:nvPicPr>
        <xdr:cNvPr id="9" name="Imagem 8">
          <a:extLst>
            <a:ext uri="{FF2B5EF4-FFF2-40B4-BE49-F238E27FC236}">
              <a16:creationId xmlns:a16="http://schemas.microsoft.com/office/drawing/2014/main" id="{6EA0F5C2-197B-449B-8528-C57F60FC5D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76200" y="18164174"/>
          <a:ext cx="11515725" cy="4216165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120</xdr:row>
      <xdr:rowOff>27134</xdr:rowOff>
    </xdr:from>
    <xdr:to>
      <xdr:col>56</xdr:col>
      <xdr:colOff>676276</xdr:colOff>
      <xdr:row>149</xdr:row>
      <xdr:rowOff>171450</xdr:rowOff>
    </xdr:to>
    <xdr:pic>
      <xdr:nvPicPr>
        <xdr:cNvPr id="12" name="Imagem 11">
          <a:extLst>
            <a:ext uri="{FF2B5EF4-FFF2-40B4-BE49-F238E27FC236}">
              <a16:creationId xmlns:a16="http://schemas.microsoft.com/office/drawing/2014/main" id="{AFA2645F-C79C-43C5-AB77-B10164CB9D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38101" y="27392459"/>
          <a:ext cx="10953750" cy="45639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-0.249977111117893"/>
    <pageSetUpPr fitToPage="1"/>
  </sheetPr>
  <dimension ref="A1:AZ88"/>
  <sheetViews>
    <sheetView showGridLines="0" tabSelected="1" view="pageLayout" zoomScaleNormal="110" zoomScaleSheetLayoutView="130" workbookViewId="0">
      <selection activeCell="AG2" sqref="AG2:AX2"/>
    </sheetView>
  </sheetViews>
  <sheetFormatPr defaultColWidth="11.85546875" defaultRowHeight="12" x14ac:dyDescent="0.2"/>
  <cols>
    <col min="1" max="52" width="2.42578125" style="22" customWidth="1"/>
    <col min="53" max="16384" width="11.85546875" style="22"/>
  </cols>
  <sheetData>
    <row r="1" spans="1:52" ht="40.5" customHeight="1" thickBot="1" x14ac:dyDescent="0.25">
      <c r="A1" s="239"/>
      <c r="B1" s="239"/>
      <c r="C1" s="239"/>
      <c r="D1" s="239"/>
      <c r="E1" s="239"/>
      <c r="F1" s="239"/>
      <c r="G1" s="239"/>
      <c r="H1" s="239"/>
      <c r="I1" s="239"/>
      <c r="J1" s="239"/>
      <c r="K1" s="239"/>
      <c r="L1" s="239"/>
      <c r="M1" s="239"/>
      <c r="N1" s="239"/>
      <c r="O1" s="239"/>
      <c r="P1" s="239"/>
      <c r="Q1" s="239"/>
      <c r="R1" s="239"/>
      <c r="S1" s="239"/>
      <c r="T1" s="239"/>
      <c r="U1" s="239"/>
      <c r="V1" s="239"/>
      <c r="W1" s="239"/>
      <c r="X1" s="239"/>
      <c r="Y1" s="239"/>
      <c r="Z1" s="239"/>
      <c r="AA1" s="239"/>
      <c r="AB1" s="239"/>
      <c r="AC1" s="239"/>
      <c r="AD1" s="239"/>
      <c r="AE1" s="239"/>
      <c r="AF1" s="239"/>
      <c r="AG1" s="239"/>
      <c r="AH1" s="239"/>
      <c r="AI1" s="239"/>
      <c r="AJ1" s="239"/>
      <c r="AK1" s="239"/>
      <c r="AL1" s="239"/>
      <c r="AM1" s="239"/>
      <c r="AN1" s="239"/>
      <c r="AO1" s="239"/>
      <c r="AP1" s="239"/>
      <c r="AQ1" s="239"/>
      <c r="AR1" s="239"/>
      <c r="AS1" s="239"/>
      <c r="AT1" s="239"/>
      <c r="AU1" s="239"/>
      <c r="AV1" s="239"/>
      <c r="AW1" s="239"/>
      <c r="AX1" s="239"/>
      <c r="AY1" s="239"/>
      <c r="AZ1" s="61"/>
    </row>
    <row r="2" spans="1:52" ht="13.5" customHeight="1" thickBot="1" x14ac:dyDescent="0.25">
      <c r="C2" s="292"/>
      <c r="D2" s="292"/>
      <c r="E2" s="292"/>
      <c r="F2" s="292"/>
      <c r="G2" s="292"/>
      <c r="H2" s="292"/>
      <c r="I2" s="292"/>
      <c r="J2" s="292"/>
      <c r="K2" s="292"/>
      <c r="L2" s="292"/>
      <c r="M2" s="292"/>
      <c r="N2" s="292"/>
      <c r="O2" s="292"/>
      <c r="P2" s="292"/>
      <c r="Q2" s="292"/>
      <c r="R2" s="292"/>
      <c r="S2" s="292"/>
      <c r="T2" s="292"/>
      <c r="U2" s="292"/>
      <c r="V2" s="292"/>
      <c r="W2" s="292"/>
      <c r="X2" s="292"/>
      <c r="Y2" s="292"/>
      <c r="Z2" s="292"/>
      <c r="AA2" s="292"/>
      <c r="AB2" s="292"/>
      <c r="AC2" s="292"/>
      <c r="AD2" s="293"/>
      <c r="AE2" s="206" t="s">
        <v>0</v>
      </c>
      <c r="AF2" s="207"/>
      <c r="AG2" s="208"/>
      <c r="AH2" s="208"/>
      <c r="AI2" s="208"/>
      <c r="AJ2" s="208"/>
      <c r="AK2" s="208"/>
      <c r="AL2" s="208"/>
      <c r="AM2" s="208"/>
      <c r="AN2" s="208"/>
      <c r="AO2" s="208"/>
      <c r="AP2" s="208"/>
      <c r="AQ2" s="208"/>
      <c r="AR2" s="208"/>
      <c r="AS2" s="208"/>
      <c r="AT2" s="208"/>
      <c r="AU2" s="208"/>
      <c r="AV2" s="208"/>
      <c r="AW2" s="208"/>
      <c r="AX2" s="209"/>
    </row>
    <row r="3" spans="1:52" ht="15" customHeight="1" thickBot="1" x14ac:dyDescent="0.25">
      <c r="C3" s="246" t="s">
        <v>2</v>
      </c>
      <c r="D3" s="247"/>
      <c r="E3" s="250"/>
      <c r="F3" s="250"/>
      <c r="G3" s="250"/>
      <c r="H3" s="250"/>
      <c r="I3" s="250"/>
      <c r="J3" s="250"/>
      <c r="K3" s="250"/>
      <c r="L3" s="250"/>
      <c r="M3" s="250"/>
      <c r="N3" s="250"/>
      <c r="O3" s="250"/>
      <c r="P3" s="250"/>
      <c r="Q3" s="250"/>
      <c r="R3" s="250"/>
      <c r="S3" s="250"/>
      <c r="T3" s="250"/>
      <c r="U3" s="250"/>
      <c r="V3" s="250"/>
      <c r="W3" s="250"/>
      <c r="X3" s="250"/>
      <c r="Y3" s="250"/>
      <c r="Z3" s="250"/>
      <c r="AA3" s="250"/>
      <c r="AB3" s="250"/>
      <c r="AC3" s="250"/>
      <c r="AD3" s="250"/>
      <c r="AE3" s="23" t="s">
        <v>3</v>
      </c>
      <c r="AF3" s="24"/>
      <c r="AG3" s="128" t="str">
        <f>IF(AG2="","",VLOOKUP(AG2,Tabelas!C2:D97,2,TRUE))</f>
        <v/>
      </c>
      <c r="AH3" s="128"/>
      <c r="AI3" s="128"/>
      <c r="AJ3" s="128"/>
      <c r="AK3" s="128"/>
      <c r="AL3" s="128"/>
      <c r="AM3" s="128"/>
      <c r="AN3" s="128"/>
      <c r="AO3" s="128"/>
      <c r="AP3" s="128"/>
      <c r="AQ3" s="128"/>
      <c r="AR3" s="128"/>
      <c r="AS3" s="128"/>
      <c r="AT3" s="128"/>
      <c r="AU3" s="128"/>
      <c r="AV3" s="128"/>
      <c r="AW3" s="128"/>
      <c r="AX3" s="129"/>
      <c r="AY3" s="25"/>
    </row>
    <row r="4" spans="1:52" ht="15" customHeight="1" thickBot="1" x14ac:dyDescent="0.25">
      <c r="C4" s="248" t="s">
        <v>4</v>
      </c>
      <c r="D4" s="249"/>
      <c r="E4" s="249"/>
      <c r="F4" s="249"/>
      <c r="G4" s="249"/>
      <c r="H4" s="249"/>
      <c r="I4" s="249"/>
      <c r="J4" s="249"/>
      <c r="K4" s="249"/>
      <c r="L4" s="249"/>
      <c r="M4" s="249"/>
      <c r="N4" s="249"/>
      <c r="O4" s="249"/>
      <c r="P4" s="249"/>
      <c r="Q4" s="249"/>
      <c r="R4" s="249"/>
      <c r="S4" s="250"/>
      <c r="T4" s="250"/>
      <c r="U4" s="250"/>
      <c r="V4" s="250"/>
      <c r="W4" s="250"/>
      <c r="X4" s="250"/>
      <c r="Y4" s="250"/>
      <c r="Z4" s="250"/>
      <c r="AA4" s="250"/>
      <c r="AB4" s="250"/>
      <c r="AC4" s="250"/>
      <c r="AD4" s="250"/>
      <c r="AE4" s="250"/>
      <c r="AF4" s="250"/>
      <c r="AG4" s="250"/>
      <c r="AH4" s="250"/>
      <c r="AI4" s="250"/>
      <c r="AJ4" s="206" t="s">
        <v>5</v>
      </c>
      <c r="AK4" s="207"/>
      <c r="AL4" s="207"/>
      <c r="AM4" s="231"/>
      <c r="AN4" s="231"/>
      <c r="AO4" s="231"/>
      <c r="AP4" s="231"/>
      <c r="AQ4" s="231"/>
      <c r="AR4" s="231"/>
      <c r="AS4" s="231"/>
      <c r="AT4" s="231"/>
      <c r="AU4" s="231"/>
      <c r="AV4" s="231"/>
      <c r="AW4" s="231"/>
      <c r="AX4" s="232"/>
      <c r="AY4" s="26"/>
    </row>
    <row r="5" spans="1:52" ht="10.5" customHeight="1" x14ac:dyDescent="0.2"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27"/>
      <c r="AL5" s="27"/>
      <c r="AM5" s="27"/>
      <c r="AN5" s="27"/>
      <c r="AO5" s="27"/>
      <c r="AP5" s="27"/>
      <c r="AQ5" s="27"/>
      <c r="AR5" s="27"/>
      <c r="AS5" s="27"/>
      <c r="AT5" s="27"/>
      <c r="AU5" s="27"/>
      <c r="AV5" s="27"/>
      <c r="AW5" s="27"/>
      <c r="AX5" s="27"/>
      <c r="AY5" s="27"/>
    </row>
    <row r="6" spans="1:52" ht="15" customHeight="1" x14ac:dyDescent="0.2">
      <c r="C6" s="15"/>
      <c r="D6" s="213" t="s">
        <v>6</v>
      </c>
      <c r="E6" s="75"/>
      <c r="F6" s="75"/>
      <c r="G6" s="75"/>
      <c r="H6" s="75"/>
      <c r="I6" s="75"/>
      <c r="J6" s="75"/>
      <c r="K6" s="75"/>
      <c r="L6" s="27"/>
      <c r="AJ6" s="15"/>
      <c r="AK6" s="213" t="s">
        <v>7</v>
      </c>
      <c r="AL6" s="75"/>
      <c r="AM6" s="75"/>
      <c r="AN6" s="75"/>
      <c r="AO6" s="75"/>
      <c r="AP6" s="75"/>
      <c r="AQ6" s="75"/>
      <c r="AR6" s="214"/>
      <c r="AS6" s="214"/>
      <c r="AT6" s="214"/>
      <c r="AU6" s="214"/>
      <c r="AV6" s="214"/>
      <c r="AW6" s="214"/>
      <c r="AX6" s="214"/>
    </row>
    <row r="7" spans="1:52" ht="4.5" customHeight="1" x14ac:dyDescent="0.2">
      <c r="D7" s="29"/>
      <c r="E7" s="30"/>
      <c r="F7" s="31"/>
      <c r="G7" s="27"/>
      <c r="H7" s="27"/>
      <c r="I7" s="27"/>
      <c r="J7" s="27"/>
      <c r="K7" s="27"/>
      <c r="L7" s="27"/>
      <c r="R7" s="32"/>
      <c r="S7" s="32"/>
      <c r="AI7" s="29"/>
      <c r="AJ7" s="29"/>
      <c r="AK7" s="31"/>
      <c r="AM7" s="33"/>
    </row>
    <row r="8" spans="1:52" ht="15" customHeight="1" x14ac:dyDescent="0.2">
      <c r="C8" s="215" t="s">
        <v>8</v>
      </c>
      <c r="D8" s="215"/>
      <c r="E8" s="215"/>
      <c r="F8" s="215"/>
      <c r="G8" s="215"/>
      <c r="H8" s="237"/>
      <c r="I8" s="244"/>
      <c r="J8" s="244"/>
      <c r="K8" s="244"/>
      <c r="L8" s="244"/>
      <c r="M8" s="238"/>
      <c r="N8" s="69"/>
      <c r="O8" s="34"/>
      <c r="P8" s="34"/>
      <c r="Q8" s="32" t="s">
        <v>9</v>
      </c>
      <c r="R8" s="32" t="s">
        <v>9</v>
      </c>
      <c r="S8" s="25"/>
      <c r="T8" s="32"/>
      <c r="U8" s="32"/>
      <c r="V8" s="32"/>
      <c r="W8" s="32"/>
      <c r="X8" s="32"/>
      <c r="Y8" s="32"/>
      <c r="Z8" s="32"/>
      <c r="AA8" s="32"/>
      <c r="AB8" s="32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</row>
    <row r="9" spans="1:52" ht="4.5" customHeight="1" x14ac:dyDescent="0.2">
      <c r="C9" s="33"/>
      <c r="D9" s="33"/>
      <c r="E9" s="33"/>
      <c r="F9" s="33"/>
      <c r="G9" s="33"/>
      <c r="H9" s="33"/>
      <c r="I9" s="30"/>
      <c r="J9" s="30"/>
      <c r="K9" s="30"/>
      <c r="L9" s="30"/>
      <c r="M9" s="30"/>
      <c r="N9" s="34"/>
      <c r="O9" s="34"/>
      <c r="P9" s="34"/>
      <c r="Q9" s="32"/>
      <c r="R9" s="32"/>
      <c r="S9" s="25"/>
      <c r="T9" s="32"/>
      <c r="U9" s="32"/>
      <c r="V9" s="32"/>
      <c r="W9" s="32"/>
      <c r="X9" s="32"/>
      <c r="Y9" s="32"/>
      <c r="Z9" s="32"/>
      <c r="AA9" s="32"/>
      <c r="AB9" s="32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</row>
    <row r="10" spans="1:52" ht="15" customHeight="1" x14ac:dyDescent="0.2">
      <c r="C10" s="215" t="s">
        <v>10</v>
      </c>
      <c r="D10" s="215"/>
      <c r="E10" s="215"/>
      <c r="F10" s="215"/>
      <c r="G10" s="215"/>
      <c r="H10" s="215"/>
      <c r="I10" s="215"/>
      <c r="J10" s="215"/>
      <c r="K10" s="215"/>
      <c r="L10" s="216"/>
      <c r="M10" s="217"/>
      <c r="N10" s="217"/>
      <c r="O10" s="217"/>
      <c r="P10" s="217"/>
      <c r="Q10" s="217"/>
      <c r="R10" s="217"/>
      <c r="S10" s="217"/>
      <c r="T10" s="217"/>
      <c r="U10" s="217"/>
      <c r="V10" s="217"/>
      <c r="W10" s="217"/>
      <c r="X10" s="217"/>
      <c r="Y10" s="217"/>
      <c r="Z10" s="217"/>
      <c r="AA10" s="217"/>
      <c r="AB10" s="217"/>
      <c r="AC10" s="217"/>
      <c r="AD10" s="217"/>
      <c r="AE10" s="217"/>
      <c r="AF10" s="217"/>
      <c r="AG10" s="217"/>
      <c r="AH10" s="217"/>
      <c r="AI10" s="217"/>
      <c r="AJ10" s="217"/>
      <c r="AK10" s="217"/>
      <c r="AL10" s="217"/>
      <c r="AM10" s="217"/>
      <c r="AN10" s="217"/>
      <c r="AO10" s="217"/>
      <c r="AP10" s="217"/>
      <c r="AQ10" s="217"/>
      <c r="AR10" s="217"/>
      <c r="AS10" s="217"/>
      <c r="AT10" s="217"/>
      <c r="AU10" s="217"/>
      <c r="AV10" s="217"/>
      <c r="AW10" s="217"/>
      <c r="AX10" s="218"/>
      <c r="AY10" s="25"/>
    </row>
    <row r="11" spans="1:52" ht="4.5" customHeight="1" x14ac:dyDescent="0.2"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/>
      <c r="AH11" s="25"/>
      <c r="AI11" s="25"/>
      <c r="AJ11" s="25"/>
      <c r="AK11" s="25"/>
      <c r="AL11" s="25"/>
      <c r="AM11" s="25"/>
      <c r="AN11" s="25"/>
      <c r="AO11" s="25"/>
      <c r="AP11" s="25"/>
      <c r="AQ11" s="25"/>
      <c r="AR11" s="25"/>
      <c r="AS11" s="25"/>
      <c r="AT11" s="25"/>
      <c r="AU11" s="25"/>
      <c r="AV11" s="25"/>
      <c r="AW11" s="25"/>
      <c r="AX11" s="25"/>
      <c r="AY11" s="25"/>
    </row>
    <row r="12" spans="1:52" ht="15" customHeight="1" x14ac:dyDescent="0.2">
      <c r="C12" s="219" t="s">
        <v>11</v>
      </c>
      <c r="D12" s="219"/>
      <c r="E12" s="219"/>
      <c r="F12" s="219"/>
      <c r="G12" s="219"/>
      <c r="H12" s="220"/>
      <c r="I12" s="221"/>
      <c r="J12" s="221"/>
      <c r="K12" s="221"/>
      <c r="L12" s="221"/>
      <c r="M12" s="221"/>
      <c r="N12" s="221"/>
      <c r="O12" s="221"/>
      <c r="P12" s="221"/>
      <c r="Q12" s="221"/>
      <c r="R12" s="221"/>
      <c r="S12" s="221"/>
      <c r="T12" s="221"/>
      <c r="U12" s="221"/>
      <c r="V12" s="221"/>
      <c r="W12" s="221"/>
      <c r="X12" s="221"/>
      <c r="Y12" s="221"/>
      <c r="Z12" s="221"/>
      <c r="AA12" s="221"/>
      <c r="AB12" s="221"/>
      <c r="AC12" s="221"/>
      <c r="AD12" s="221"/>
      <c r="AE12" s="221"/>
      <c r="AF12" s="221"/>
      <c r="AG12" s="221"/>
      <c r="AH12" s="221"/>
      <c r="AI12" s="221"/>
      <c r="AJ12" s="222"/>
      <c r="AK12" s="235" t="s">
        <v>12</v>
      </c>
      <c r="AL12" s="236"/>
      <c r="AM12" s="236"/>
      <c r="AN12" s="236"/>
      <c r="AO12" s="236"/>
      <c r="AP12" s="225"/>
      <c r="AQ12" s="226"/>
      <c r="AR12" s="226"/>
      <c r="AS12" s="226"/>
      <c r="AT12" s="226"/>
      <c r="AU12" s="226"/>
      <c r="AV12" s="226"/>
      <c r="AW12" s="226"/>
      <c r="AX12" s="227"/>
      <c r="AY12" s="34"/>
      <c r="AZ12" s="36"/>
    </row>
    <row r="13" spans="1:52" ht="4.5" customHeight="1" x14ac:dyDescent="0.2">
      <c r="C13" s="33"/>
      <c r="D13" s="33"/>
      <c r="E13" s="33"/>
      <c r="F13" s="33"/>
      <c r="G13" s="33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5"/>
      <c r="AH13" s="25"/>
      <c r="AI13" s="25"/>
      <c r="AJ13" s="25"/>
      <c r="AK13" s="35"/>
      <c r="AL13" s="35"/>
      <c r="AM13" s="35"/>
      <c r="AN13" s="35"/>
      <c r="AO13" s="35"/>
      <c r="AP13" s="34"/>
      <c r="AQ13" s="34"/>
      <c r="AR13" s="34"/>
      <c r="AS13" s="34"/>
      <c r="AT13" s="34"/>
      <c r="AU13" s="34"/>
      <c r="AV13" s="34"/>
      <c r="AW13" s="34"/>
      <c r="AX13" s="34"/>
      <c r="AY13" s="34"/>
      <c r="AZ13" s="36"/>
    </row>
    <row r="14" spans="1:52" ht="15" customHeight="1" x14ac:dyDescent="0.2">
      <c r="C14" s="75" t="s">
        <v>13</v>
      </c>
      <c r="D14" s="75"/>
      <c r="E14" s="75"/>
      <c r="F14" s="75"/>
      <c r="G14" s="75"/>
      <c r="H14" s="75"/>
      <c r="I14" s="75"/>
      <c r="J14" s="75"/>
      <c r="K14" s="1"/>
      <c r="L14" s="130" t="s">
        <v>14</v>
      </c>
      <c r="M14" s="131"/>
      <c r="N14" s="131"/>
      <c r="P14" s="1"/>
      <c r="Q14" s="131" t="s">
        <v>15</v>
      </c>
      <c r="R14" s="131"/>
      <c r="S14" s="131"/>
      <c r="T14" s="37" t="s">
        <v>16</v>
      </c>
      <c r="U14" s="1"/>
      <c r="V14" s="130" t="s">
        <v>17</v>
      </c>
      <c r="W14" s="131"/>
      <c r="X14" s="131"/>
      <c r="Z14" s="15" t="s">
        <v>18</v>
      </c>
      <c r="AA14" s="130" t="s">
        <v>19</v>
      </c>
      <c r="AB14" s="131"/>
      <c r="AC14" s="131"/>
      <c r="AD14" s="132"/>
      <c r="AE14" s="15"/>
      <c r="AF14" s="130" t="s">
        <v>20</v>
      </c>
      <c r="AG14" s="131"/>
      <c r="AH14" s="131"/>
      <c r="AJ14" s="34"/>
      <c r="AL14" s="71"/>
      <c r="AQ14" s="27"/>
    </row>
    <row r="15" spans="1:52" ht="5.25" customHeight="1" x14ac:dyDescent="0.2">
      <c r="C15" s="28"/>
      <c r="D15" s="28"/>
      <c r="E15" s="28"/>
      <c r="F15" s="28"/>
      <c r="G15" s="28"/>
      <c r="H15" s="28"/>
      <c r="I15" s="28"/>
      <c r="J15" s="28"/>
      <c r="K15" s="27"/>
      <c r="L15" s="25"/>
      <c r="M15" s="25"/>
      <c r="N15" s="25"/>
      <c r="O15" s="25"/>
      <c r="P15" s="27"/>
      <c r="Q15" s="25"/>
      <c r="R15" s="25"/>
      <c r="S15" s="25"/>
      <c r="T15" s="37"/>
      <c r="U15" s="27"/>
      <c r="V15" s="25"/>
      <c r="W15" s="25"/>
      <c r="X15" s="25"/>
      <c r="Z15" s="27"/>
      <c r="AA15" s="25"/>
      <c r="AB15" s="25"/>
      <c r="AC15" s="25"/>
      <c r="AF15" s="38"/>
      <c r="AG15" s="38"/>
      <c r="AH15" s="38"/>
      <c r="AI15" s="38"/>
      <c r="AK15" s="25"/>
      <c r="AL15" s="25"/>
      <c r="AM15" s="25"/>
      <c r="AN15" s="25"/>
      <c r="AO15" s="34"/>
      <c r="AR15" s="25"/>
      <c r="AS15" s="25"/>
      <c r="AT15" s="25"/>
      <c r="AU15" s="25"/>
      <c r="AV15" s="25"/>
      <c r="AW15" s="25"/>
      <c r="AX15" s="25"/>
    </row>
    <row r="16" spans="1:52" ht="15" customHeight="1" x14ac:dyDescent="0.2">
      <c r="C16" s="28"/>
      <c r="D16" s="28"/>
      <c r="E16" s="28"/>
      <c r="F16" s="28"/>
      <c r="G16" s="28"/>
      <c r="H16" s="28"/>
      <c r="I16" s="28"/>
      <c r="J16" s="28"/>
      <c r="K16" s="15"/>
      <c r="L16" s="22" t="s">
        <v>21</v>
      </c>
      <c r="X16" s="25"/>
      <c r="Z16" s="15"/>
      <c r="AA16" s="22" t="s">
        <v>22</v>
      </c>
      <c r="AH16" s="102"/>
      <c r="AI16" s="212"/>
      <c r="AJ16" s="212"/>
      <c r="AK16" s="212"/>
      <c r="AL16" s="212"/>
      <c r="AM16" s="212"/>
      <c r="AN16" s="212"/>
      <c r="AO16" s="212"/>
      <c r="AP16" s="212"/>
      <c r="AQ16" s="212"/>
      <c r="AR16" s="212"/>
      <c r="AS16" s="212"/>
      <c r="AT16" s="212"/>
      <c r="AU16" s="212"/>
      <c r="AV16" s="212"/>
      <c r="AW16" s="212"/>
      <c r="AX16" s="103"/>
    </row>
    <row r="17" spans="2:51" ht="4.5" customHeight="1" x14ac:dyDescent="0.2">
      <c r="I17" s="34"/>
      <c r="L17" s="27"/>
      <c r="M17" s="30"/>
      <c r="N17" s="27"/>
      <c r="O17" s="27"/>
      <c r="P17" s="37"/>
      <c r="Q17" s="37"/>
      <c r="R17" s="34"/>
      <c r="S17" s="27"/>
      <c r="T17" s="37"/>
      <c r="U17" s="37"/>
      <c r="V17" s="37"/>
      <c r="W17" s="37"/>
      <c r="X17" s="37"/>
      <c r="Y17" s="37"/>
      <c r="Z17" s="37"/>
      <c r="AC17" s="27"/>
      <c r="AD17" s="27"/>
      <c r="AE17" s="27"/>
      <c r="AF17" s="30"/>
      <c r="AG17" s="27"/>
      <c r="AH17" s="27"/>
      <c r="AI17" s="27"/>
      <c r="AJ17" s="27"/>
      <c r="AK17" s="27"/>
      <c r="AL17" s="27"/>
      <c r="AM17" s="27"/>
      <c r="AN17" s="27"/>
      <c r="AO17" s="34"/>
      <c r="AP17" s="27"/>
      <c r="AQ17" s="27"/>
      <c r="AR17" s="27"/>
      <c r="AS17" s="27"/>
      <c r="AT17" s="27"/>
      <c r="AU17" s="27"/>
      <c r="AV17" s="27"/>
      <c r="AW17" s="27"/>
      <c r="AX17" s="27"/>
      <c r="AY17" s="27"/>
    </row>
    <row r="18" spans="2:51" ht="15" customHeight="1" x14ac:dyDescent="0.2">
      <c r="C18" s="75" t="s">
        <v>23</v>
      </c>
      <c r="D18" s="75"/>
      <c r="E18" s="75"/>
      <c r="F18" s="75"/>
      <c r="G18" s="75"/>
      <c r="H18" s="15"/>
      <c r="I18" s="22" t="s">
        <v>24</v>
      </c>
      <c r="M18" s="15"/>
      <c r="N18" s="130" t="s">
        <v>25</v>
      </c>
      <c r="O18" s="131"/>
      <c r="P18" s="131"/>
      <c r="Q18" s="25"/>
      <c r="S18" s="27"/>
      <c r="T18" s="30"/>
      <c r="Z18" s="34"/>
      <c r="AB18" s="34"/>
      <c r="AL18" s="294"/>
      <c r="AM18" s="294"/>
      <c r="AN18" s="294"/>
      <c r="AO18" s="294"/>
      <c r="AP18" s="294"/>
      <c r="AQ18" s="230"/>
      <c r="AR18" s="230"/>
      <c r="AS18" s="230"/>
      <c r="AT18" s="230"/>
      <c r="AU18" s="230"/>
      <c r="AV18" s="230"/>
      <c r="AW18" s="230"/>
      <c r="AX18" s="230"/>
      <c r="AY18" s="34"/>
    </row>
    <row r="19" spans="2:51" ht="4.5" customHeight="1" x14ac:dyDescent="0.2">
      <c r="M19" s="34"/>
      <c r="N19" s="25"/>
      <c r="O19" s="25"/>
      <c r="P19" s="25"/>
      <c r="Q19" s="25"/>
      <c r="S19" s="27"/>
      <c r="T19" s="30"/>
      <c r="Z19" s="34"/>
      <c r="AB19" s="34"/>
      <c r="AN19" s="34"/>
      <c r="AO19" s="34"/>
      <c r="AP19" s="34"/>
      <c r="AQ19" s="34"/>
      <c r="AR19" s="34"/>
      <c r="AS19" s="34"/>
      <c r="AT19" s="34"/>
      <c r="AU19" s="34"/>
      <c r="AV19" s="34"/>
      <c r="AW19" s="34"/>
      <c r="AX19" s="34"/>
      <c r="AY19" s="34"/>
    </row>
    <row r="20" spans="2:51" ht="15" customHeight="1" x14ac:dyDescent="0.2">
      <c r="C20" s="75" t="s">
        <v>26</v>
      </c>
      <c r="D20" s="75"/>
      <c r="E20" s="75"/>
      <c r="F20" s="75"/>
      <c r="G20" s="75"/>
      <c r="H20" s="75"/>
      <c r="I20" s="75"/>
      <c r="J20" s="75"/>
      <c r="K20" s="75"/>
      <c r="L20" s="75"/>
      <c r="M20" s="15"/>
      <c r="N20" s="22" t="s">
        <v>27</v>
      </c>
      <c r="R20" s="25"/>
      <c r="S20" s="25"/>
      <c r="T20" s="1"/>
      <c r="U20" s="130" t="s">
        <v>28</v>
      </c>
      <c r="V20" s="131"/>
      <c r="W20" s="131"/>
      <c r="X20" s="131"/>
      <c r="Y20" s="131"/>
      <c r="Z20" s="131"/>
      <c r="AB20" s="15"/>
      <c r="AC20" s="130" t="s">
        <v>290</v>
      </c>
      <c r="AD20" s="131"/>
      <c r="AE20" s="131"/>
      <c r="AL20" s="34"/>
      <c r="AM20" s="34"/>
      <c r="AN20" s="34"/>
      <c r="AO20" s="34"/>
      <c r="AP20" s="34"/>
      <c r="AQ20" s="34"/>
      <c r="AR20" s="34"/>
      <c r="AS20" s="34"/>
      <c r="AT20" s="34"/>
      <c r="AU20" s="34"/>
      <c r="AV20" s="34"/>
      <c r="AW20" s="34"/>
      <c r="AX20" s="34"/>
      <c r="AY20" s="34"/>
    </row>
    <row r="21" spans="2:51" ht="4.5" customHeight="1" x14ac:dyDescent="0.2">
      <c r="C21" s="28"/>
      <c r="D21" s="28"/>
      <c r="E21" s="28"/>
      <c r="F21" s="28"/>
      <c r="G21" s="28"/>
      <c r="H21" s="28"/>
      <c r="I21" s="28"/>
      <c r="J21" s="28"/>
      <c r="K21" s="28"/>
      <c r="L21" s="28"/>
      <c r="R21" s="25"/>
      <c r="S21" s="25"/>
      <c r="T21" s="30"/>
      <c r="U21" s="25"/>
      <c r="V21" s="25"/>
      <c r="W21" s="25"/>
      <c r="X21" s="25"/>
      <c r="Y21" s="25"/>
      <c r="Z21" s="25"/>
      <c r="AC21" s="25"/>
      <c r="AD21" s="25"/>
      <c r="AE21" s="25"/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</row>
    <row r="22" spans="2:51" ht="15" customHeight="1" x14ac:dyDescent="0.2">
      <c r="C22" s="75" t="s">
        <v>292</v>
      </c>
      <c r="D22" s="75"/>
      <c r="E22" s="75"/>
      <c r="F22" s="75"/>
      <c r="G22" s="75"/>
      <c r="H22" s="75"/>
      <c r="I22" s="75"/>
      <c r="J22" s="75"/>
      <c r="K22" s="75"/>
      <c r="L22" s="75"/>
      <c r="M22" s="75"/>
      <c r="N22" s="75"/>
      <c r="O22" s="75"/>
      <c r="P22" s="75"/>
      <c r="Q22" s="75"/>
      <c r="R22" s="142"/>
      <c r="S22" s="143"/>
      <c r="T22" s="143"/>
      <c r="U22" s="143"/>
      <c r="V22" s="143"/>
      <c r="W22" s="144"/>
      <c r="X22" s="70"/>
      <c r="Y22" s="70"/>
      <c r="Z22" s="70"/>
      <c r="AA22" s="70"/>
      <c r="AB22" s="233" t="s">
        <v>293</v>
      </c>
      <c r="AC22" s="233"/>
      <c r="AD22" s="233"/>
      <c r="AE22" s="233"/>
      <c r="AF22" s="233"/>
      <c r="AG22" s="233"/>
      <c r="AH22" s="233"/>
      <c r="AI22" s="233"/>
      <c r="AJ22" s="233"/>
      <c r="AK22" s="233"/>
      <c r="AL22" s="233"/>
      <c r="AM22" s="233"/>
      <c r="AN22" s="233"/>
      <c r="AO22" s="233"/>
      <c r="AP22" s="233"/>
      <c r="AQ22" s="233"/>
      <c r="AR22" s="234"/>
      <c r="AS22" s="142"/>
      <c r="AT22" s="143"/>
      <c r="AU22" s="143"/>
      <c r="AV22" s="143"/>
      <c r="AW22" s="143"/>
      <c r="AX22" s="144"/>
    </row>
    <row r="23" spans="2:51" ht="4.5" customHeight="1" x14ac:dyDescent="0.2"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40"/>
      <c r="Q23" s="40"/>
      <c r="R23" s="40"/>
      <c r="S23" s="40"/>
      <c r="T23" s="40"/>
      <c r="U23" s="40"/>
      <c r="V23" s="32"/>
      <c r="W23" s="32"/>
      <c r="X23" s="32"/>
      <c r="Y23" s="32"/>
      <c r="Z23" s="33"/>
      <c r="AA23" s="33"/>
      <c r="AB23" s="33"/>
      <c r="AC23" s="33"/>
      <c r="AD23" s="33"/>
      <c r="AE23" s="33"/>
      <c r="AF23" s="39"/>
      <c r="AG23" s="39"/>
      <c r="AH23" s="39"/>
      <c r="AI23" s="39"/>
      <c r="AJ23" s="39"/>
      <c r="AK23" s="39"/>
      <c r="AL23" s="39"/>
      <c r="AM23" s="39"/>
      <c r="AN23" s="39"/>
      <c r="AO23" s="39"/>
      <c r="AP23" s="39"/>
      <c r="AQ23" s="39"/>
      <c r="AR23" s="39"/>
      <c r="AS23" s="40"/>
      <c r="AT23" s="40"/>
      <c r="AU23" s="40"/>
      <c r="AV23" s="40"/>
      <c r="AW23" s="40"/>
      <c r="AX23" s="40"/>
    </row>
    <row r="24" spans="2:51" ht="15" customHeight="1" x14ac:dyDescent="0.2">
      <c r="C24" s="42" t="s">
        <v>29</v>
      </c>
      <c r="D24" s="33"/>
      <c r="E24" s="33"/>
      <c r="F24" s="33"/>
      <c r="G24" s="33"/>
      <c r="H24" s="33"/>
      <c r="I24" s="33"/>
      <c r="J24" s="33"/>
      <c r="K24" s="36"/>
      <c r="L24" s="223">
        <f>COUNTA(D31:AY40)</f>
        <v>0</v>
      </c>
      <c r="M24" s="224"/>
      <c r="P24" s="75" t="s">
        <v>30</v>
      </c>
      <c r="Q24" s="75"/>
      <c r="R24" s="75"/>
      <c r="S24" s="75"/>
      <c r="T24" s="75"/>
      <c r="U24" s="75"/>
      <c r="V24" s="237"/>
      <c r="W24" s="238"/>
      <c r="AP24" s="34"/>
      <c r="AQ24" s="34"/>
      <c r="AR24" s="34"/>
      <c r="AS24" s="34"/>
      <c r="AT24" s="34"/>
      <c r="AU24" s="34"/>
      <c r="AV24" s="34"/>
      <c r="AW24" s="34"/>
      <c r="AX24" s="34"/>
      <c r="AY24" s="34"/>
    </row>
    <row r="25" spans="2:51" ht="15" customHeight="1" x14ac:dyDescent="0.2">
      <c r="I25" s="25"/>
      <c r="J25" s="25"/>
      <c r="K25" s="25"/>
      <c r="L25" s="25"/>
      <c r="M25" s="25"/>
      <c r="N25" s="25"/>
      <c r="O25" s="25"/>
      <c r="P25" s="25"/>
      <c r="Q25" s="25"/>
      <c r="R25" s="27"/>
      <c r="S25" s="27"/>
      <c r="X25" s="25"/>
      <c r="Y25" s="25"/>
      <c r="Z25" s="25"/>
      <c r="AA25" s="25"/>
      <c r="AB25" s="25"/>
      <c r="AC25" s="25"/>
      <c r="AD25" s="25"/>
      <c r="AE25" s="25"/>
      <c r="AF25" s="25"/>
      <c r="AG25" s="25"/>
      <c r="AH25" s="25"/>
      <c r="AI25" s="25"/>
      <c r="AJ25" s="25"/>
      <c r="AK25" s="25"/>
      <c r="AL25" s="25"/>
      <c r="AM25" s="25"/>
      <c r="AN25" s="25"/>
      <c r="AO25" s="25"/>
      <c r="AP25" s="32"/>
      <c r="AQ25" s="32"/>
      <c r="AR25" s="32"/>
      <c r="AS25" s="32"/>
      <c r="AT25" s="32"/>
      <c r="AU25" s="32"/>
      <c r="AV25" s="32"/>
      <c r="AW25" s="32"/>
      <c r="AX25" s="32"/>
      <c r="AY25" s="32"/>
    </row>
    <row r="26" spans="2:51" ht="14.25" customHeight="1" x14ac:dyDescent="0.2">
      <c r="C26" s="210" t="s">
        <v>31</v>
      </c>
      <c r="D26" s="210"/>
      <c r="E26" s="210"/>
      <c r="F26" s="210"/>
      <c r="G26" s="210"/>
      <c r="H26" s="210"/>
      <c r="I26" s="210"/>
      <c r="J26" s="210"/>
      <c r="K26" s="210"/>
      <c r="L26" s="210"/>
      <c r="M26" s="210"/>
      <c r="N26" s="210"/>
      <c r="O26" s="210"/>
      <c r="P26" s="210"/>
      <c r="Q26" s="210"/>
      <c r="R26" s="210"/>
      <c r="S26" s="210"/>
      <c r="T26" s="210"/>
      <c r="U26" s="210"/>
      <c r="V26" s="210"/>
      <c r="W26" s="210"/>
      <c r="X26" s="210"/>
      <c r="Y26" s="210"/>
      <c r="Z26" s="210"/>
      <c r="AA26" s="210"/>
      <c r="AB26" s="210"/>
      <c r="AC26" s="210"/>
      <c r="AD26" s="210"/>
      <c r="AE26" s="210"/>
      <c r="AF26" s="210"/>
      <c r="AG26" s="210"/>
      <c r="AH26" s="210"/>
      <c r="AI26" s="210"/>
      <c r="AJ26" s="210"/>
      <c r="AK26" s="210"/>
      <c r="AL26" s="210"/>
      <c r="AM26" s="210"/>
      <c r="AN26" s="210"/>
      <c r="AO26" s="210"/>
      <c r="AP26" s="210"/>
      <c r="AQ26" s="210"/>
      <c r="AR26" s="210"/>
      <c r="AS26" s="210"/>
      <c r="AT26" s="210"/>
      <c r="AU26" s="210"/>
      <c r="AV26" s="210"/>
      <c r="AW26" s="210"/>
      <c r="AX26" s="210"/>
      <c r="AY26" s="210"/>
    </row>
    <row r="27" spans="2:51" ht="14.25" customHeight="1" thickBot="1" x14ac:dyDescent="0.25">
      <c r="C27" s="228" t="s">
        <v>32</v>
      </c>
      <c r="D27" s="229"/>
      <c r="E27" s="229"/>
      <c r="F27" s="229"/>
      <c r="G27" s="229"/>
      <c r="H27" s="229"/>
      <c r="I27" s="229"/>
      <c r="J27" s="229"/>
      <c r="K27" s="229"/>
      <c r="L27" s="229"/>
      <c r="M27" s="229"/>
      <c r="N27" s="229"/>
      <c r="O27" s="229"/>
      <c r="P27" s="229"/>
      <c r="Q27" s="229"/>
      <c r="R27" s="229"/>
      <c r="S27" s="229"/>
      <c r="T27" s="229"/>
      <c r="U27" s="229"/>
      <c r="V27" s="229"/>
      <c r="W27" s="229"/>
      <c r="X27" s="229"/>
      <c r="Y27" s="229"/>
      <c r="Z27" s="229"/>
      <c r="AA27" s="229"/>
      <c r="AB27" s="229"/>
      <c r="AC27" s="229"/>
      <c r="AD27" s="229"/>
      <c r="AE27" s="229"/>
      <c r="AF27" s="229"/>
      <c r="AG27" s="229"/>
      <c r="AH27" s="229"/>
      <c r="AI27" s="229"/>
      <c r="AJ27" s="229"/>
      <c r="AK27" s="229"/>
      <c r="AL27" s="229"/>
      <c r="AM27" s="229"/>
      <c r="AN27" s="229"/>
      <c r="AO27" s="229"/>
      <c r="AP27" s="229"/>
      <c r="AQ27" s="229"/>
      <c r="AR27" s="229"/>
      <c r="AS27" s="229"/>
      <c r="AT27" s="229"/>
      <c r="AU27" s="229"/>
      <c r="AV27" s="229"/>
      <c r="AW27" s="229"/>
      <c r="AX27" s="229"/>
      <c r="AY27" s="229"/>
    </row>
    <row r="28" spans="2:51" ht="15" customHeight="1" thickBot="1" x14ac:dyDescent="0.25">
      <c r="B28" s="251" t="s">
        <v>33</v>
      </c>
      <c r="C28" s="252"/>
      <c r="D28" s="252"/>
      <c r="E28" s="252"/>
      <c r="F28" s="252"/>
      <c r="G28" s="252"/>
      <c r="H28" s="252"/>
      <c r="I28" s="252"/>
      <c r="J28" s="252"/>
      <c r="K28" s="252"/>
      <c r="L28" s="252"/>
      <c r="M28" s="252"/>
      <c r="N28" s="252"/>
      <c r="O28" s="252"/>
      <c r="P28" s="252"/>
      <c r="Q28" s="252"/>
      <c r="R28" s="252"/>
      <c r="S28" s="252"/>
      <c r="T28" s="252"/>
      <c r="U28" s="252"/>
      <c r="V28" s="252"/>
      <c r="W28" s="252"/>
      <c r="X28" s="252"/>
      <c r="Y28" s="252"/>
      <c r="Z28" s="252"/>
      <c r="AA28" s="252"/>
      <c r="AB28" s="252"/>
      <c r="AC28" s="252"/>
      <c r="AD28" s="252"/>
      <c r="AE28" s="252"/>
      <c r="AF28" s="252"/>
      <c r="AG28" s="252"/>
      <c r="AH28" s="252"/>
      <c r="AI28" s="252"/>
      <c r="AJ28" s="252"/>
      <c r="AK28" s="252"/>
      <c r="AL28" s="252"/>
      <c r="AM28" s="252"/>
      <c r="AN28" s="252"/>
      <c r="AO28" s="252"/>
      <c r="AP28" s="252"/>
      <c r="AQ28" s="252"/>
      <c r="AR28" s="252"/>
      <c r="AS28" s="252"/>
      <c r="AT28" s="252"/>
      <c r="AU28" s="252"/>
      <c r="AV28" s="252"/>
      <c r="AW28" s="252"/>
      <c r="AX28" s="252"/>
      <c r="AY28" s="253"/>
    </row>
    <row r="29" spans="2:51" ht="9.75" customHeight="1" x14ac:dyDescent="0.2">
      <c r="B29" s="254" t="s">
        <v>34</v>
      </c>
      <c r="C29" s="255"/>
      <c r="D29" s="16"/>
      <c r="E29" s="7"/>
      <c r="F29" s="7"/>
      <c r="G29" s="7"/>
      <c r="H29" s="7"/>
      <c r="I29" s="7"/>
      <c r="J29" s="7"/>
      <c r="K29" s="16"/>
      <c r="L29" s="7"/>
      <c r="M29" s="7"/>
      <c r="N29" s="7"/>
      <c r="O29" s="7"/>
      <c r="P29" s="7"/>
      <c r="Q29" s="7"/>
      <c r="R29" s="16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8"/>
    </row>
    <row r="30" spans="2:51" ht="9.75" customHeight="1" thickBot="1" x14ac:dyDescent="0.25">
      <c r="B30" s="122" t="s">
        <v>35</v>
      </c>
      <c r="C30" s="123"/>
      <c r="D30" s="17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9"/>
      <c r="AT30" s="9"/>
      <c r="AU30" s="9"/>
      <c r="AV30" s="9"/>
      <c r="AW30" s="9"/>
      <c r="AX30" s="9"/>
      <c r="AY30" s="10"/>
    </row>
    <row r="31" spans="2:51" ht="9.75" customHeight="1" x14ac:dyDescent="0.2">
      <c r="B31" s="256" t="s">
        <v>36</v>
      </c>
      <c r="C31" s="257"/>
      <c r="D31" s="18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5"/>
    </row>
    <row r="32" spans="2:51" ht="9.75" customHeight="1" x14ac:dyDescent="0.2">
      <c r="B32" s="256"/>
      <c r="C32" s="257"/>
      <c r="D32" s="19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6"/>
    </row>
    <row r="33" spans="2:51" ht="9.75" customHeight="1" x14ac:dyDescent="0.2">
      <c r="B33" s="256"/>
      <c r="C33" s="257"/>
      <c r="D33" s="19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6"/>
    </row>
    <row r="34" spans="2:51" ht="9.75" customHeight="1" x14ac:dyDescent="0.2">
      <c r="B34" s="256"/>
      <c r="C34" s="257"/>
      <c r="D34" s="19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6"/>
    </row>
    <row r="35" spans="2:51" ht="9.75" customHeight="1" x14ac:dyDescent="0.2">
      <c r="B35" s="256"/>
      <c r="C35" s="257"/>
      <c r="D35" s="19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6"/>
    </row>
    <row r="36" spans="2:51" ht="9.75" customHeight="1" x14ac:dyDescent="0.2">
      <c r="B36" s="256"/>
      <c r="C36" s="257"/>
      <c r="D36" s="19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6"/>
    </row>
    <row r="37" spans="2:51" ht="9.75" customHeight="1" x14ac:dyDescent="0.2">
      <c r="B37" s="256"/>
      <c r="C37" s="257"/>
      <c r="D37" s="19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6"/>
    </row>
    <row r="38" spans="2:51" ht="9.75" customHeight="1" x14ac:dyDescent="0.2">
      <c r="B38" s="256"/>
      <c r="C38" s="257"/>
      <c r="D38" s="19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6"/>
    </row>
    <row r="39" spans="2:51" ht="9.75" customHeight="1" x14ac:dyDescent="0.2">
      <c r="B39" s="256"/>
      <c r="C39" s="257"/>
      <c r="D39" s="19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6"/>
    </row>
    <row r="40" spans="2:51" ht="9.75" customHeight="1" thickBot="1" x14ac:dyDescent="0.25">
      <c r="B40" s="258"/>
      <c r="C40" s="259"/>
      <c r="D40" s="20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3"/>
    </row>
    <row r="41" spans="2:51" ht="15" customHeight="1" x14ac:dyDescent="0.2">
      <c r="B41" s="82"/>
      <c r="C41" s="82"/>
      <c r="D41" s="82"/>
      <c r="E41" s="82"/>
      <c r="F41" s="82"/>
      <c r="G41" s="82"/>
      <c r="H41" s="82"/>
      <c r="I41" s="82"/>
      <c r="J41" s="82"/>
      <c r="K41" s="82"/>
      <c r="L41" s="82"/>
      <c r="M41" s="82"/>
      <c r="N41" s="82"/>
      <c r="O41" s="82"/>
      <c r="P41" s="82"/>
      <c r="Q41" s="82"/>
      <c r="R41" s="82"/>
      <c r="S41" s="82"/>
      <c r="T41" s="82"/>
      <c r="U41" s="82"/>
      <c r="V41" s="82"/>
      <c r="W41" s="82"/>
      <c r="X41" s="82"/>
      <c r="Y41" s="82"/>
      <c r="Z41" s="82"/>
      <c r="AA41" s="82"/>
      <c r="AB41" s="82"/>
      <c r="AC41" s="82"/>
      <c r="AD41" s="82"/>
      <c r="AE41" s="82"/>
      <c r="AF41" s="82"/>
      <c r="AG41" s="82"/>
      <c r="AH41" s="82"/>
      <c r="AI41" s="82"/>
      <c r="AJ41" s="82"/>
      <c r="AK41" s="82"/>
      <c r="AL41" s="82"/>
      <c r="AM41" s="82"/>
      <c r="AN41" s="82"/>
      <c r="AO41" s="82"/>
      <c r="AP41" s="82"/>
      <c r="AQ41" s="82"/>
      <c r="AR41" s="82"/>
      <c r="AS41" s="82"/>
      <c r="AT41" s="82"/>
      <c r="AU41" s="82"/>
      <c r="AV41" s="82"/>
      <c r="AW41" s="82"/>
      <c r="AX41" s="82"/>
      <c r="AY41" s="82"/>
    </row>
    <row r="42" spans="2:51" x14ac:dyDescent="0.2">
      <c r="B42" s="210" t="s">
        <v>37</v>
      </c>
      <c r="C42" s="211"/>
      <c r="D42" s="211"/>
      <c r="E42" s="211"/>
      <c r="F42" s="211"/>
      <c r="G42" s="211"/>
      <c r="H42" s="211"/>
      <c r="I42" s="211"/>
      <c r="J42" s="211"/>
      <c r="K42" s="211"/>
      <c r="L42" s="211"/>
      <c r="M42" s="211"/>
      <c r="N42" s="211"/>
      <c r="O42" s="211"/>
      <c r="P42" s="211"/>
      <c r="Q42" s="211"/>
      <c r="R42" s="211"/>
      <c r="S42" s="211"/>
      <c r="T42" s="211"/>
      <c r="U42" s="211"/>
      <c r="V42" s="211"/>
      <c r="W42" s="211"/>
      <c r="X42" s="211"/>
      <c r="Y42" s="211"/>
      <c r="Z42" s="211"/>
      <c r="AA42" s="211"/>
      <c r="AB42" s="211"/>
      <c r="AC42" s="211"/>
      <c r="AD42" s="211"/>
      <c r="AE42" s="211"/>
      <c r="AF42" s="211"/>
      <c r="AG42" s="211"/>
      <c r="AH42" s="211"/>
      <c r="AI42" s="211"/>
      <c r="AJ42" s="211"/>
      <c r="AK42" s="211"/>
      <c r="AL42" s="211"/>
      <c r="AM42" s="211"/>
      <c r="AN42" s="211"/>
      <c r="AO42" s="211"/>
      <c r="AP42" s="211"/>
      <c r="AQ42" s="211"/>
      <c r="AR42" s="211"/>
      <c r="AS42" s="211"/>
      <c r="AT42" s="211"/>
      <c r="AU42" s="211"/>
      <c r="AV42" s="211"/>
      <c r="AW42" s="211"/>
      <c r="AX42" s="211"/>
      <c r="AY42" s="211"/>
    </row>
    <row r="43" spans="2:51" ht="15" customHeight="1" x14ac:dyDescent="0.2">
      <c r="B43" s="211"/>
      <c r="C43" s="211"/>
      <c r="D43" s="211"/>
      <c r="E43" s="211"/>
      <c r="F43" s="211"/>
      <c r="G43" s="211"/>
      <c r="H43" s="211"/>
      <c r="I43" s="211"/>
      <c r="J43" s="211"/>
      <c r="K43" s="211"/>
      <c r="L43" s="211"/>
      <c r="M43" s="211"/>
      <c r="N43" s="211"/>
      <c r="O43" s="211"/>
      <c r="P43" s="211"/>
      <c r="Q43" s="211"/>
      <c r="R43" s="211"/>
      <c r="S43" s="211"/>
      <c r="T43" s="211"/>
      <c r="U43" s="211"/>
      <c r="V43" s="211"/>
      <c r="W43" s="211"/>
      <c r="X43" s="211"/>
      <c r="Y43" s="211"/>
      <c r="Z43" s="211"/>
      <c r="AA43" s="211"/>
      <c r="AB43" s="211"/>
      <c r="AC43" s="211"/>
      <c r="AD43" s="211"/>
      <c r="AE43" s="211"/>
      <c r="AF43" s="211"/>
      <c r="AG43" s="211"/>
      <c r="AH43" s="211"/>
      <c r="AI43" s="211"/>
      <c r="AJ43" s="211"/>
      <c r="AK43" s="211"/>
      <c r="AL43" s="211"/>
      <c r="AM43" s="211"/>
      <c r="AN43" s="211"/>
      <c r="AO43" s="211"/>
      <c r="AP43" s="211"/>
      <c r="AQ43" s="211"/>
      <c r="AR43" s="211"/>
      <c r="AS43" s="211"/>
      <c r="AT43" s="211"/>
      <c r="AU43" s="211"/>
      <c r="AV43" s="211"/>
      <c r="AW43" s="211"/>
      <c r="AX43" s="211"/>
      <c r="AY43" s="211"/>
    </row>
    <row r="44" spans="2:51" ht="15" customHeight="1" thickBot="1" x14ac:dyDescent="0.25"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95" t="s">
        <v>272</v>
      </c>
      <c r="AJ44" s="295"/>
      <c r="AK44" s="295"/>
      <c r="AL44" s="295"/>
      <c r="AM44" s="295"/>
      <c r="AN44" s="295"/>
      <c r="AO44" s="295"/>
      <c r="AP44" s="295"/>
      <c r="AQ44" s="295"/>
      <c r="AR44" s="295"/>
      <c r="AS44" s="295"/>
      <c r="AT44" s="295"/>
      <c r="AU44" s="295"/>
      <c r="AV44" s="295"/>
      <c r="AW44" s="295"/>
      <c r="AX44" s="295"/>
      <c r="AY44" s="295"/>
    </row>
    <row r="45" spans="2:51" s="29" customFormat="1" ht="18.75" customHeight="1" thickBot="1" x14ac:dyDescent="0.25">
      <c r="B45" s="141" t="s">
        <v>38</v>
      </c>
      <c r="C45" s="128"/>
      <c r="D45" s="128"/>
      <c r="E45" s="128"/>
      <c r="F45" s="128"/>
      <c r="G45" s="274"/>
      <c r="H45" s="274"/>
      <c r="I45" s="274"/>
      <c r="J45" s="128"/>
      <c r="K45" s="128"/>
      <c r="L45" s="128"/>
      <c r="M45" s="128"/>
      <c r="N45" s="128"/>
      <c r="O45" s="128"/>
      <c r="P45" s="128"/>
      <c r="Q45" s="128"/>
      <c r="R45" s="128"/>
      <c r="S45" s="274"/>
      <c r="T45" s="274"/>
      <c r="U45" s="274"/>
      <c r="V45" s="274"/>
      <c r="W45" s="274"/>
      <c r="X45" s="274"/>
      <c r="Y45" s="274"/>
      <c r="Z45" s="274"/>
      <c r="AA45" s="128"/>
      <c r="AB45" s="128"/>
      <c r="AC45" s="128"/>
      <c r="AD45" s="128"/>
      <c r="AE45" s="128"/>
      <c r="AF45" s="128"/>
      <c r="AG45" s="128"/>
      <c r="AH45" s="129"/>
      <c r="AI45" s="141" t="s">
        <v>273</v>
      </c>
      <c r="AJ45" s="128"/>
      <c r="AK45" s="128"/>
      <c r="AL45" s="128"/>
      <c r="AM45" s="128"/>
      <c r="AN45" s="128"/>
      <c r="AO45" s="128"/>
      <c r="AP45" s="128"/>
      <c r="AQ45" s="128"/>
      <c r="AR45" s="271"/>
      <c r="AS45" s="272"/>
      <c r="AT45" s="272"/>
      <c r="AU45" s="272"/>
      <c r="AV45" s="272"/>
      <c r="AW45" s="272"/>
      <c r="AX45" s="272"/>
      <c r="AY45" s="273"/>
    </row>
    <row r="46" spans="2:51" s="29" customFormat="1" ht="27" customHeight="1" thickBot="1" x14ac:dyDescent="0.25">
      <c r="B46" s="260" t="s">
        <v>279</v>
      </c>
      <c r="C46" s="260"/>
      <c r="D46" s="260"/>
      <c r="E46" s="260"/>
      <c r="F46" s="260"/>
      <c r="G46" s="261" t="s">
        <v>39</v>
      </c>
      <c r="H46" s="261"/>
      <c r="I46" s="261"/>
      <c r="J46" s="260" t="s">
        <v>277</v>
      </c>
      <c r="K46" s="260"/>
      <c r="L46" s="260"/>
      <c r="M46" s="264" t="s">
        <v>304</v>
      </c>
      <c r="N46" s="264"/>
      <c r="O46" s="264"/>
      <c r="P46" s="260" t="s">
        <v>281</v>
      </c>
      <c r="Q46" s="261"/>
      <c r="R46" s="261"/>
      <c r="S46" s="76" t="s">
        <v>278</v>
      </c>
      <c r="T46" s="76"/>
      <c r="U46" s="76"/>
      <c r="V46" s="76"/>
      <c r="W46" s="76"/>
      <c r="X46" s="76"/>
      <c r="Y46" s="76"/>
      <c r="Z46" s="77"/>
      <c r="AA46" s="83" t="s">
        <v>275</v>
      </c>
      <c r="AB46" s="84"/>
      <c r="AC46" s="84"/>
      <c r="AD46" s="85"/>
      <c r="AE46" s="92" t="s">
        <v>274</v>
      </c>
      <c r="AF46" s="92"/>
      <c r="AG46" s="92"/>
      <c r="AH46" s="93"/>
      <c r="AI46" s="281" t="s">
        <v>280</v>
      </c>
      <c r="AJ46" s="274"/>
      <c r="AK46" s="274"/>
      <c r="AL46" s="282"/>
      <c r="AM46" s="274" t="s">
        <v>42</v>
      </c>
      <c r="AN46" s="274"/>
      <c r="AO46" s="274"/>
      <c r="AP46" s="274"/>
      <c r="AQ46" s="274"/>
      <c r="AR46" s="274"/>
      <c r="AS46" s="274"/>
      <c r="AT46" s="274"/>
      <c r="AU46" s="274"/>
      <c r="AV46" s="274"/>
      <c r="AW46" s="274"/>
      <c r="AX46" s="274"/>
      <c r="AY46" s="282"/>
    </row>
    <row r="47" spans="2:51" s="41" customFormat="1" ht="12.75" customHeight="1" x14ac:dyDescent="0.2">
      <c r="B47" s="269"/>
      <c r="C47" s="269"/>
      <c r="D47" s="269"/>
      <c r="E47" s="269"/>
      <c r="F47" s="269"/>
      <c r="G47" s="262"/>
      <c r="H47" s="262"/>
      <c r="I47" s="262"/>
      <c r="J47" s="269"/>
      <c r="K47" s="269"/>
      <c r="L47" s="269"/>
      <c r="M47" s="265"/>
      <c r="N47" s="265"/>
      <c r="O47" s="265"/>
      <c r="P47" s="262"/>
      <c r="Q47" s="262"/>
      <c r="R47" s="262"/>
      <c r="S47" s="279" t="s">
        <v>40</v>
      </c>
      <c r="T47" s="81"/>
      <c r="U47" s="81"/>
      <c r="V47" s="280"/>
      <c r="W47" s="80" t="s">
        <v>41</v>
      </c>
      <c r="X47" s="81"/>
      <c r="Y47" s="81"/>
      <c r="Z47" s="81"/>
      <c r="AA47" s="86"/>
      <c r="AB47" s="87"/>
      <c r="AC47" s="87"/>
      <c r="AD47" s="88"/>
      <c r="AE47" s="94"/>
      <c r="AF47" s="94"/>
      <c r="AG47" s="94"/>
      <c r="AH47" s="95"/>
      <c r="AI47" s="283"/>
      <c r="AJ47" s="210"/>
      <c r="AK47" s="210"/>
      <c r="AL47" s="284"/>
      <c r="AM47" s="287"/>
      <c r="AN47" s="287"/>
      <c r="AO47" s="287"/>
      <c r="AP47" s="287"/>
      <c r="AQ47" s="287"/>
      <c r="AR47" s="287"/>
      <c r="AS47" s="287"/>
      <c r="AT47" s="287"/>
      <c r="AU47" s="287"/>
      <c r="AV47" s="287"/>
      <c r="AW47" s="287"/>
      <c r="AX47" s="287"/>
      <c r="AY47" s="288"/>
    </row>
    <row r="48" spans="2:51" s="29" customFormat="1" ht="13.5" customHeight="1" thickBot="1" x14ac:dyDescent="0.25">
      <c r="B48" s="270"/>
      <c r="C48" s="270"/>
      <c r="D48" s="270"/>
      <c r="E48" s="270"/>
      <c r="F48" s="270"/>
      <c r="G48" s="263"/>
      <c r="H48" s="263"/>
      <c r="I48" s="263"/>
      <c r="J48" s="270"/>
      <c r="K48" s="270"/>
      <c r="L48" s="270"/>
      <c r="M48" s="266"/>
      <c r="N48" s="266"/>
      <c r="O48" s="266"/>
      <c r="P48" s="263"/>
      <c r="Q48" s="263"/>
      <c r="R48" s="263"/>
      <c r="S48" s="79" t="s">
        <v>43</v>
      </c>
      <c r="T48" s="79"/>
      <c r="U48" s="79"/>
      <c r="V48" s="278"/>
      <c r="W48" s="78" t="s">
        <v>44</v>
      </c>
      <c r="X48" s="79"/>
      <c r="Y48" s="79"/>
      <c r="Z48" s="79"/>
      <c r="AA48" s="89"/>
      <c r="AB48" s="90"/>
      <c r="AC48" s="90"/>
      <c r="AD48" s="91"/>
      <c r="AE48" s="96"/>
      <c r="AF48" s="96"/>
      <c r="AG48" s="96"/>
      <c r="AH48" s="97"/>
      <c r="AI48" s="285"/>
      <c r="AJ48" s="79"/>
      <c r="AK48" s="79"/>
      <c r="AL48" s="286"/>
      <c r="AM48" s="79" t="s">
        <v>45</v>
      </c>
      <c r="AN48" s="139"/>
      <c r="AO48" s="139"/>
      <c r="AP48" s="140"/>
      <c r="AQ48" s="78" t="s">
        <v>46</v>
      </c>
      <c r="AR48" s="139"/>
      <c r="AS48" s="140"/>
      <c r="AT48" s="78" t="s">
        <v>47</v>
      </c>
      <c r="AU48" s="139"/>
      <c r="AV48" s="139"/>
      <c r="AW48" s="289" t="s">
        <v>39</v>
      </c>
      <c r="AX48" s="290"/>
      <c r="AY48" s="291"/>
    </row>
    <row r="49" spans="2:51" ht="13.5" customHeight="1" x14ac:dyDescent="0.2">
      <c r="B49" s="275" t="s">
        <v>48</v>
      </c>
      <c r="C49" s="276"/>
      <c r="D49" s="276"/>
      <c r="E49" s="276"/>
      <c r="F49" s="277"/>
      <c r="G49" s="120"/>
      <c r="H49" s="109"/>
      <c r="I49" s="109"/>
      <c r="J49" s="267"/>
      <c r="K49" s="268"/>
      <c r="L49" s="268"/>
      <c r="M49" s="117" t="str">
        <f t="shared" ref="M49:M56" si="0">IF(G49=0,"",J49/G49)</f>
        <v/>
      </c>
      <c r="N49" s="118"/>
      <c r="O49" s="119"/>
      <c r="P49" s="120"/>
      <c r="Q49" s="121"/>
      <c r="R49" s="121"/>
      <c r="S49" s="109"/>
      <c r="T49" s="109"/>
      <c r="U49" s="109"/>
      <c r="V49" s="109"/>
      <c r="W49" s="109"/>
      <c r="X49" s="109"/>
      <c r="Y49" s="109"/>
      <c r="Z49" s="267"/>
      <c r="AA49" s="111">
        <f>G49-(J49+S49+W49)</f>
        <v>0</v>
      </c>
      <c r="AB49" s="112"/>
      <c r="AC49" s="112"/>
      <c r="AD49" s="113"/>
      <c r="AE49" s="114">
        <v>0</v>
      </c>
      <c r="AF49" s="115"/>
      <c r="AG49" s="115"/>
      <c r="AH49" s="116"/>
      <c r="AI49" s="108"/>
      <c r="AJ49" s="109"/>
      <c r="AK49" s="109"/>
      <c r="AL49" s="110"/>
      <c r="AM49" s="120"/>
      <c r="AN49" s="109"/>
      <c r="AO49" s="109"/>
      <c r="AP49" s="109"/>
      <c r="AQ49" s="109"/>
      <c r="AR49" s="109"/>
      <c r="AS49" s="109"/>
      <c r="AT49" s="109"/>
      <c r="AU49" s="109"/>
      <c r="AV49" s="267"/>
      <c r="AW49" s="124">
        <f>SUM(AM49:AV49)</f>
        <v>0</v>
      </c>
      <c r="AX49" s="125"/>
      <c r="AY49" s="126"/>
    </row>
    <row r="50" spans="2:51" ht="13.5" customHeight="1" x14ac:dyDescent="0.2">
      <c r="B50" s="105" t="s">
        <v>49</v>
      </c>
      <c r="C50" s="106"/>
      <c r="D50" s="106"/>
      <c r="E50" s="106"/>
      <c r="F50" s="107"/>
      <c r="G50" s="103"/>
      <c r="H50" s="98"/>
      <c r="I50" s="98"/>
      <c r="J50" s="98"/>
      <c r="K50" s="98"/>
      <c r="L50" s="102"/>
      <c r="M50" s="99" t="str">
        <f t="shared" si="0"/>
        <v/>
      </c>
      <c r="N50" s="100"/>
      <c r="O50" s="101"/>
      <c r="P50" s="103"/>
      <c r="Q50" s="104"/>
      <c r="R50" s="104"/>
      <c r="S50" s="98"/>
      <c r="T50" s="98"/>
      <c r="U50" s="98"/>
      <c r="V50" s="98"/>
      <c r="W50" s="98"/>
      <c r="X50" s="98"/>
      <c r="Y50" s="98"/>
      <c r="Z50" s="102"/>
      <c r="AA50" s="158">
        <f t="shared" ref="AA50:AA56" si="1">G50-(J50+S50+W50)</f>
        <v>0</v>
      </c>
      <c r="AB50" s="159"/>
      <c r="AC50" s="159"/>
      <c r="AD50" s="160"/>
      <c r="AE50" s="193">
        <f xml:space="preserve"> AA50</f>
        <v>0</v>
      </c>
      <c r="AF50" s="193"/>
      <c r="AG50" s="193"/>
      <c r="AH50" s="194"/>
      <c r="AI50" s="191"/>
      <c r="AJ50" s="98"/>
      <c r="AK50" s="98"/>
      <c r="AL50" s="192"/>
      <c r="AM50" s="103"/>
      <c r="AN50" s="98"/>
      <c r="AO50" s="98"/>
      <c r="AP50" s="98"/>
      <c r="AQ50" s="98"/>
      <c r="AR50" s="98"/>
      <c r="AS50" s="98"/>
      <c r="AT50" s="98"/>
      <c r="AU50" s="98"/>
      <c r="AV50" s="102"/>
      <c r="AW50" s="124">
        <f>SUM(AM50:AV50)</f>
        <v>0</v>
      </c>
      <c r="AX50" s="125"/>
      <c r="AY50" s="126"/>
    </row>
    <row r="51" spans="2:51" ht="13.5" customHeight="1" x14ac:dyDescent="0.2">
      <c r="B51" s="105" t="s">
        <v>50</v>
      </c>
      <c r="C51" s="106"/>
      <c r="D51" s="106"/>
      <c r="E51" s="106"/>
      <c r="F51" s="107"/>
      <c r="G51" s="103"/>
      <c r="H51" s="98"/>
      <c r="I51" s="98"/>
      <c r="J51" s="98"/>
      <c r="K51" s="98"/>
      <c r="L51" s="102"/>
      <c r="M51" s="99" t="str">
        <f t="shared" si="0"/>
        <v/>
      </c>
      <c r="N51" s="100"/>
      <c r="O51" s="101"/>
      <c r="P51" s="103"/>
      <c r="Q51" s="104"/>
      <c r="R51" s="104"/>
      <c r="S51" s="98"/>
      <c r="T51" s="98"/>
      <c r="U51" s="98"/>
      <c r="V51" s="98"/>
      <c r="W51" s="98"/>
      <c r="X51" s="98"/>
      <c r="Y51" s="98"/>
      <c r="Z51" s="102"/>
      <c r="AA51" s="158">
        <f t="shared" si="1"/>
        <v>0</v>
      </c>
      <c r="AB51" s="159"/>
      <c r="AC51" s="159"/>
      <c r="AD51" s="160"/>
      <c r="AE51" s="193">
        <f xml:space="preserve"> AA51</f>
        <v>0</v>
      </c>
      <c r="AF51" s="193"/>
      <c r="AG51" s="193"/>
      <c r="AH51" s="194"/>
      <c r="AI51" s="191"/>
      <c r="AJ51" s="98"/>
      <c r="AK51" s="98"/>
      <c r="AL51" s="192"/>
      <c r="AM51" s="103"/>
      <c r="AN51" s="98"/>
      <c r="AO51" s="98"/>
      <c r="AP51" s="98"/>
      <c r="AQ51" s="98"/>
      <c r="AR51" s="98"/>
      <c r="AS51" s="98"/>
      <c r="AT51" s="98"/>
      <c r="AU51" s="98"/>
      <c r="AV51" s="102"/>
      <c r="AW51" s="124">
        <f t="shared" ref="AW51:AW56" si="2">SUM(AM51:AV51)</f>
        <v>0</v>
      </c>
      <c r="AX51" s="125"/>
      <c r="AY51" s="126"/>
    </row>
    <row r="52" spans="2:51" ht="13.5" customHeight="1" x14ac:dyDescent="0.2">
      <c r="B52" s="105" t="s">
        <v>51</v>
      </c>
      <c r="C52" s="106"/>
      <c r="D52" s="106"/>
      <c r="E52" s="106"/>
      <c r="F52" s="107"/>
      <c r="G52" s="103"/>
      <c r="H52" s="98"/>
      <c r="I52" s="98"/>
      <c r="J52" s="98"/>
      <c r="K52" s="98"/>
      <c r="L52" s="102"/>
      <c r="M52" s="99" t="str">
        <f t="shared" si="0"/>
        <v/>
      </c>
      <c r="N52" s="100"/>
      <c r="O52" s="101"/>
      <c r="P52" s="103"/>
      <c r="Q52" s="104"/>
      <c r="R52" s="104"/>
      <c r="S52" s="98"/>
      <c r="T52" s="98"/>
      <c r="U52" s="98"/>
      <c r="V52" s="98"/>
      <c r="W52" s="98"/>
      <c r="X52" s="98"/>
      <c r="Y52" s="98"/>
      <c r="Z52" s="102"/>
      <c r="AA52" s="158">
        <f t="shared" si="1"/>
        <v>0</v>
      </c>
      <c r="AB52" s="159"/>
      <c r="AC52" s="159"/>
      <c r="AD52" s="160"/>
      <c r="AE52" s="193">
        <f xml:space="preserve"> AA52</f>
        <v>0</v>
      </c>
      <c r="AF52" s="193"/>
      <c r="AG52" s="193"/>
      <c r="AH52" s="194"/>
      <c r="AI52" s="191"/>
      <c r="AJ52" s="98"/>
      <c r="AK52" s="98"/>
      <c r="AL52" s="192"/>
      <c r="AM52" s="103"/>
      <c r="AN52" s="98"/>
      <c r="AO52" s="98"/>
      <c r="AP52" s="98"/>
      <c r="AQ52" s="98"/>
      <c r="AR52" s="98"/>
      <c r="AS52" s="98"/>
      <c r="AT52" s="98"/>
      <c r="AU52" s="98"/>
      <c r="AV52" s="102"/>
      <c r="AW52" s="124">
        <f t="shared" si="2"/>
        <v>0</v>
      </c>
      <c r="AX52" s="125"/>
      <c r="AY52" s="126"/>
    </row>
    <row r="53" spans="2:51" ht="13.5" customHeight="1" x14ac:dyDescent="0.2">
      <c r="B53" s="105" t="s">
        <v>52</v>
      </c>
      <c r="C53" s="106"/>
      <c r="D53" s="106"/>
      <c r="E53" s="106"/>
      <c r="F53" s="107"/>
      <c r="G53" s="103"/>
      <c r="H53" s="98"/>
      <c r="I53" s="98"/>
      <c r="J53" s="98"/>
      <c r="K53" s="98"/>
      <c r="L53" s="102"/>
      <c r="M53" s="99" t="str">
        <f t="shared" si="0"/>
        <v/>
      </c>
      <c r="N53" s="100"/>
      <c r="O53" s="101"/>
      <c r="P53" s="103"/>
      <c r="Q53" s="104"/>
      <c r="R53" s="104"/>
      <c r="S53" s="98"/>
      <c r="T53" s="98"/>
      <c r="U53" s="98"/>
      <c r="V53" s="98"/>
      <c r="W53" s="98"/>
      <c r="X53" s="98"/>
      <c r="Y53" s="98"/>
      <c r="Z53" s="102"/>
      <c r="AA53" s="158">
        <f t="shared" si="1"/>
        <v>0</v>
      </c>
      <c r="AB53" s="159"/>
      <c r="AC53" s="159"/>
      <c r="AD53" s="160"/>
      <c r="AE53" s="193">
        <f xml:space="preserve"> AA53</f>
        <v>0</v>
      </c>
      <c r="AF53" s="193"/>
      <c r="AG53" s="193"/>
      <c r="AH53" s="194"/>
      <c r="AI53" s="191"/>
      <c r="AJ53" s="98"/>
      <c r="AK53" s="98"/>
      <c r="AL53" s="192"/>
      <c r="AM53" s="103"/>
      <c r="AN53" s="98"/>
      <c r="AO53" s="98"/>
      <c r="AP53" s="98"/>
      <c r="AQ53" s="98"/>
      <c r="AR53" s="98"/>
      <c r="AS53" s="98"/>
      <c r="AT53" s="98"/>
      <c r="AU53" s="98"/>
      <c r="AV53" s="102"/>
      <c r="AW53" s="124">
        <f t="shared" si="2"/>
        <v>0</v>
      </c>
      <c r="AX53" s="125"/>
      <c r="AY53" s="126"/>
    </row>
    <row r="54" spans="2:51" ht="13.5" customHeight="1" x14ac:dyDescent="0.2">
      <c r="B54" s="105" t="s">
        <v>53</v>
      </c>
      <c r="C54" s="106"/>
      <c r="D54" s="106"/>
      <c r="E54" s="106"/>
      <c r="F54" s="107"/>
      <c r="G54" s="103"/>
      <c r="H54" s="98"/>
      <c r="I54" s="98"/>
      <c r="J54" s="98"/>
      <c r="K54" s="98"/>
      <c r="L54" s="102"/>
      <c r="M54" s="99" t="str">
        <f t="shared" si="0"/>
        <v/>
      </c>
      <c r="N54" s="100"/>
      <c r="O54" s="101"/>
      <c r="P54" s="103"/>
      <c r="Q54" s="104"/>
      <c r="R54" s="104"/>
      <c r="S54" s="98"/>
      <c r="T54" s="98"/>
      <c r="U54" s="98"/>
      <c r="V54" s="98"/>
      <c r="W54" s="98"/>
      <c r="X54" s="98"/>
      <c r="Y54" s="98"/>
      <c r="Z54" s="102"/>
      <c r="AA54" s="158">
        <f t="shared" si="1"/>
        <v>0</v>
      </c>
      <c r="AB54" s="159"/>
      <c r="AC54" s="159"/>
      <c r="AD54" s="160"/>
      <c r="AE54" s="193">
        <f xml:space="preserve"> AA54</f>
        <v>0</v>
      </c>
      <c r="AF54" s="193"/>
      <c r="AG54" s="193"/>
      <c r="AH54" s="194"/>
      <c r="AI54" s="191"/>
      <c r="AJ54" s="98"/>
      <c r="AK54" s="98"/>
      <c r="AL54" s="192"/>
      <c r="AM54" s="103"/>
      <c r="AN54" s="98"/>
      <c r="AO54" s="98"/>
      <c r="AP54" s="98"/>
      <c r="AQ54" s="98"/>
      <c r="AR54" s="98"/>
      <c r="AS54" s="98"/>
      <c r="AT54" s="98"/>
      <c r="AU54" s="98"/>
      <c r="AV54" s="102"/>
      <c r="AW54" s="124">
        <f t="shared" si="2"/>
        <v>0</v>
      </c>
      <c r="AX54" s="125"/>
      <c r="AY54" s="126"/>
    </row>
    <row r="55" spans="2:51" ht="13.5" customHeight="1" x14ac:dyDescent="0.2">
      <c r="B55" s="105" t="s">
        <v>54</v>
      </c>
      <c r="C55" s="106"/>
      <c r="D55" s="106"/>
      <c r="E55" s="106"/>
      <c r="F55" s="107"/>
      <c r="G55" s="103"/>
      <c r="H55" s="98"/>
      <c r="I55" s="98"/>
      <c r="J55" s="98"/>
      <c r="K55" s="98"/>
      <c r="L55" s="102"/>
      <c r="M55" s="99" t="str">
        <f t="shared" si="0"/>
        <v/>
      </c>
      <c r="N55" s="100"/>
      <c r="O55" s="101"/>
      <c r="P55" s="103"/>
      <c r="Q55" s="104"/>
      <c r="R55" s="104"/>
      <c r="S55" s="98"/>
      <c r="T55" s="98"/>
      <c r="U55" s="98"/>
      <c r="V55" s="98"/>
      <c r="W55" s="98"/>
      <c r="X55" s="98"/>
      <c r="Y55" s="98"/>
      <c r="Z55" s="102"/>
      <c r="AA55" s="158">
        <f t="shared" si="1"/>
        <v>0</v>
      </c>
      <c r="AB55" s="159"/>
      <c r="AC55" s="159"/>
      <c r="AD55" s="160"/>
      <c r="AE55" s="193">
        <f>AA55</f>
        <v>0</v>
      </c>
      <c r="AF55" s="193"/>
      <c r="AG55" s="193"/>
      <c r="AH55" s="194"/>
      <c r="AI55" s="191"/>
      <c r="AJ55" s="98"/>
      <c r="AK55" s="98"/>
      <c r="AL55" s="192"/>
      <c r="AM55" s="103"/>
      <c r="AN55" s="98"/>
      <c r="AO55" s="98"/>
      <c r="AP55" s="98"/>
      <c r="AQ55" s="98"/>
      <c r="AR55" s="98"/>
      <c r="AS55" s="98"/>
      <c r="AT55" s="98"/>
      <c r="AU55" s="98"/>
      <c r="AV55" s="102"/>
      <c r="AW55" s="124">
        <f t="shared" si="2"/>
        <v>0</v>
      </c>
      <c r="AX55" s="125"/>
      <c r="AY55" s="126"/>
    </row>
    <row r="56" spans="2:51" ht="13.5" customHeight="1" thickBot="1" x14ac:dyDescent="0.25">
      <c r="B56" s="200" t="s">
        <v>55</v>
      </c>
      <c r="C56" s="201"/>
      <c r="D56" s="201"/>
      <c r="E56" s="201"/>
      <c r="F56" s="202"/>
      <c r="G56" s="166"/>
      <c r="H56" s="127"/>
      <c r="I56" s="127"/>
      <c r="J56" s="127"/>
      <c r="K56" s="127"/>
      <c r="L56" s="172"/>
      <c r="M56" s="203" t="str">
        <f t="shared" si="0"/>
        <v/>
      </c>
      <c r="N56" s="204"/>
      <c r="O56" s="205"/>
      <c r="P56" s="166"/>
      <c r="Q56" s="190"/>
      <c r="R56" s="190"/>
      <c r="S56" s="127"/>
      <c r="T56" s="127"/>
      <c r="U56" s="127"/>
      <c r="V56" s="127"/>
      <c r="W56" s="127"/>
      <c r="X56" s="127"/>
      <c r="Y56" s="127"/>
      <c r="Z56" s="172"/>
      <c r="AA56" s="195">
        <f t="shared" si="1"/>
        <v>0</v>
      </c>
      <c r="AB56" s="196"/>
      <c r="AC56" s="196"/>
      <c r="AD56" s="197"/>
      <c r="AE56" s="193">
        <f>AA56</f>
        <v>0</v>
      </c>
      <c r="AF56" s="193"/>
      <c r="AG56" s="193"/>
      <c r="AH56" s="194"/>
      <c r="AI56" s="198"/>
      <c r="AJ56" s="127"/>
      <c r="AK56" s="127"/>
      <c r="AL56" s="199"/>
      <c r="AM56" s="166"/>
      <c r="AN56" s="127"/>
      <c r="AO56" s="127"/>
      <c r="AP56" s="127"/>
      <c r="AQ56" s="127"/>
      <c r="AR56" s="127"/>
      <c r="AS56" s="127"/>
      <c r="AT56" s="127"/>
      <c r="AU56" s="127"/>
      <c r="AV56" s="172"/>
      <c r="AW56" s="169">
        <f t="shared" si="2"/>
        <v>0</v>
      </c>
      <c r="AX56" s="170"/>
      <c r="AY56" s="171"/>
    </row>
    <row r="57" spans="2:51" s="29" customFormat="1" ht="18" customHeight="1" thickBot="1" x14ac:dyDescent="0.25">
      <c r="B57" s="181" t="s">
        <v>39</v>
      </c>
      <c r="C57" s="182"/>
      <c r="D57" s="182"/>
      <c r="E57" s="182"/>
      <c r="F57" s="183"/>
      <c r="G57" s="150">
        <f>SUM(G49:I56)</f>
        <v>0</v>
      </c>
      <c r="H57" s="151"/>
      <c r="I57" s="151"/>
      <c r="J57" s="151">
        <f>SUM(J49:L56)</f>
        <v>0</v>
      </c>
      <c r="K57" s="151"/>
      <c r="L57" s="173"/>
      <c r="M57" s="184" t="str">
        <f>IF(G57=0,"",J57/G57)</f>
        <v/>
      </c>
      <c r="N57" s="185"/>
      <c r="O57" s="186"/>
      <c r="P57" s="150">
        <f>SUM(P49:R56)</f>
        <v>0</v>
      </c>
      <c r="Q57" s="151"/>
      <c r="R57" s="151"/>
      <c r="S57" s="151">
        <f>SUM(S49:V56)</f>
        <v>0</v>
      </c>
      <c r="T57" s="151"/>
      <c r="U57" s="151"/>
      <c r="V57" s="151"/>
      <c r="W57" s="151">
        <f>SUM(W49:Z56)</f>
        <v>0</v>
      </c>
      <c r="X57" s="151"/>
      <c r="Y57" s="151"/>
      <c r="Z57" s="173"/>
      <c r="AA57" s="136">
        <f>G57-(J57+S57+W57)</f>
        <v>0</v>
      </c>
      <c r="AB57" s="137"/>
      <c r="AC57" s="137"/>
      <c r="AD57" s="138"/>
      <c r="AE57" s="133">
        <f>SUM(AE49:AH56)</f>
        <v>0</v>
      </c>
      <c r="AF57" s="134"/>
      <c r="AG57" s="134"/>
      <c r="AH57" s="135"/>
      <c r="AI57" s="167">
        <f>SUM(AI49:AL56)</f>
        <v>0</v>
      </c>
      <c r="AJ57" s="165"/>
      <c r="AK57" s="165"/>
      <c r="AL57" s="168"/>
      <c r="AM57" s="164">
        <f>SUM(AM49:AP56)</f>
        <v>0</v>
      </c>
      <c r="AN57" s="165"/>
      <c r="AO57" s="165"/>
      <c r="AP57" s="165"/>
      <c r="AQ57" s="165">
        <f>SUM(AQ49:AS56)</f>
        <v>0</v>
      </c>
      <c r="AR57" s="165"/>
      <c r="AS57" s="165"/>
      <c r="AT57" s="165">
        <f>SUM(AT49:AV56)</f>
        <v>0</v>
      </c>
      <c r="AU57" s="165"/>
      <c r="AV57" s="189"/>
      <c r="AW57" s="161">
        <f>SUM(AM57:AV57)</f>
        <v>0</v>
      </c>
      <c r="AX57" s="162"/>
      <c r="AY57" s="163"/>
    </row>
    <row r="58" spans="2:51" ht="13.5" customHeight="1" thickBot="1" x14ac:dyDescent="0.25">
      <c r="B58" s="155" t="s">
        <v>56</v>
      </c>
      <c r="C58" s="156"/>
      <c r="D58" s="156"/>
      <c r="E58" s="156"/>
      <c r="F58" s="156"/>
      <c r="G58" s="156"/>
      <c r="H58" s="156"/>
      <c r="I58" s="156"/>
      <c r="J58" s="156"/>
      <c r="K58" s="156"/>
      <c r="L58" s="156"/>
      <c r="M58" s="156"/>
      <c r="N58" s="156"/>
      <c r="O58" s="156"/>
      <c r="P58" s="156"/>
      <c r="Q58" s="156"/>
      <c r="R58" s="156"/>
      <c r="S58" s="156"/>
      <c r="T58" s="156"/>
      <c r="U58" s="156"/>
      <c r="V58" s="156"/>
      <c r="W58" s="156"/>
      <c r="X58" s="156"/>
      <c r="Y58" s="156"/>
      <c r="Z58" s="156"/>
      <c r="AA58" s="156"/>
      <c r="AB58" s="156"/>
      <c r="AC58" s="156"/>
      <c r="AD58" s="156"/>
      <c r="AE58" s="156"/>
      <c r="AF58" s="156"/>
      <c r="AG58" s="156"/>
      <c r="AH58" s="156"/>
      <c r="AI58" s="156"/>
      <c r="AJ58" s="156"/>
      <c r="AK58" s="156"/>
      <c r="AL58" s="156"/>
      <c r="AM58" s="156"/>
      <c r="AN58" s="156"/>
      <c r="AO58" s="156"/>
      <c r="AP58" s="156"/>
      <c r="AQ58" s="156"/>
      <c r="AR58" s="156"/>
      <c r="AS58" s="156"/>
      <c r="AT58" s="156"/>
      <c r="AU58" s="156"/>
      <c r="AV58" s="157"/>
      <c r="AW58" s="152" t="str">
        <f>IF((AE57-AI57)=AW57,"OK","ERRO")</f>
        <v>OK</v>
      </c>
      <c r="AX58" s="153"/>
      <c r="AY58" s="154"/>
    </row>
    <row r="59" spans="2:51" ht="7.5" customHeight="1" thickBot="1" x14ac:dyDescent="0.25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9"/>
      <c r="O59" s="149"/>
      <c r="P59" s="149"/>
      <c r="Q59" s="149"/>
      <c r="R59" s="149"/>
      <c r="S59" s="149"/>
      <c r="T59" s="149"/>
      <c r="U59" s="149"/>
      <c r="V59" s="149"/>
      <c r="W59" s="149"/>
      <c r="X59" s="149"/>
      <c r="Y59" s="149"/>
      <c r="Z59" s="149"/>
      <c r="AA59" s="149"/>
      <c r="AB59" s="149"/>
      <c r="AC59" s="149"/>
      <c r="AD59" s="149"/>
      <c r="AE59" s="149"/>
      <c r="AF59" s="149"/>
      <c r="AG59" s="149"/>
      <c r="AH59" s="149"/>
      <c r="AI59" s="149"/>
      <c r="AJ59" s="149"/>
      <c r="AK59" s="149"/>
      <c r="AL59" s="149"/>
      <c r="AM59" s="149"/>
      <c r="AN59" s="149"/>
      <c r="AO59" s="149"/>
      <c r="AP59" s="149"/>
      <c r="AQ59" s="149"/>
      <c r="AR59" s="149"/>
      <c r="AS59" s="149"/>
      <c r="AT59" s="149"/>
      <c r="AU59" s="149"/>
      <c r="AV59" s="149"/>
      <c r="AW59" s="149"/>
      <c r="AX59" s="149"/>
      <c r="AY59" s="149"/>
    </row>
    <row r="60" spans="2:51" ht="15" customHeight="1" x14ac:dyDescent="0.2">
      <c r="B60" s="240" t="s">
        <v>57</v>
      </c>
      <c r="C60" s="241"/>
      <c r="D60" s="241"/>
      <c r="E60" s="241"/>
      <c r="F60" s="241"/>
      <c r="G60" s="241"/>
      <c r="H60" s="242"/>
      <c r="I60" s="242"/>
      <c r="J60" s="242"/>
      <c r="K60" s="242"/>
      <c r="L60" s="242"/>
      <c r="M60" s="242"/>
      <c r="N60" s="242"/>
      <c r="O60" s="242"/>
      <c r="P60" s="242"/>
      <c r="Q60" s="242"/>
      <c r="R60" s="242"/>
      <c r="S60" s="242"/>
      <c r="T60" s="242"/>
      <c r="U60" s="242"/>
      <c r="V60" s="242"/>
      <c r="W60" s="242"/>
      <c r="X60" s="242"/>
      <c r="Y60" s="242"/>
      <c r="Z60" s="242"/>
      <c r="AA60" s="242"/>
      <c r="AB60" s="242"/>
      <c r="AC60" s="242"/>
      <c r="AD60" s="242"/>
      <c r="AE60" s="242"/>
      <c r="AF60" s="242"/>
      <c r="AG60" s="242"/>
      <c r="AH60" s="242"/>
      <c r="AI60" s="242"/>
      <c r="AJ60" s="242"/>
      <c r="AK60" s="242"/>
      <c r="AL60" s="242"/>
      <c r="AM60" s="242"/>
      <c r="AN60" s="242"/>
      <c r="AO60" s="242"/>
      <c r="AP60" s="242"/>
      <c r="AQ60" s="242"/>
      <c r="AR60" s="242"/>
      <c r="AS60" s="242"/>
      <c r="AT60" s="242"/>
      <c r="AU60" s="242"/>
      <c r="AV60" s="242"/>
      <c r="AW60" s="242"/>
      <c r="AX60" s="242"/>
      <c r="AY60" s="243"/>
    </row>
    <row r="61" spans="2:51" ht="15" customHeight="1" x14ac:dyDescent="0.2">
      <c r="B61" s="72"/>
      <c r="C61" s="73"/>
      <c r="D61" s="73"/>
      <c r="E61" s="73"/>
      <c r="F61" s="73"/>
      <c r="G61" s="73"/>
      <c r="H61" s="73"/>
      <c r="I61" s="73"/>
      <c r="J61" s="73"/>
      <c r="K61" s="73"/>
      <c r="L61" s="73"/>
      <c r="M61" s="73"/>
      <c r="N61" s="73"/>
      <c r="O61" s="73"/>
      <c r="P61" s="73"/>
      <c r="Q61" s="73"/>
      <c r="R61" s="73"/>
      <c r="S61" s="73"/>
      <c r="T61" s="73"/>
      <c r="U61" s="73"/>
      <c r="V61" s="73"/>
      <c r="W61" s="73"/>
      <c r="X61" s="73"/>
      <c r="Y61" s="73"/>
      <c r="Z61" s="73"/>
      <c r="AA61" s="73"/>
      <c r="AB61" s="73"/>
      <c r="AC61" s="73"/>
      <c r="AD61" s="73"/>
      <c r="AE61" s="73"/>
      <c r="AF61" s="73"/>
      <c r="AG61" s="73"/>
      <c r="AH61" s="73"/>
      <c r="AI61" s="73"/>
      <c r="AJ61" s="73"/>
      <c r="AK61" s="73"/>
      <c r="AL61" s="73"/>
      <c r="AM61" s="73"/>
      <c r="AN61" s="73"/>
      <c r="AO61" s="73"/>
      <c r="AP61" s="73"/>
      <c r="AQ61" s="73"/>
      <c r="AR61" s="73"/>
      <c r="AS61" s="73"/>
      <c r="AT61" s="73"/>
      <c r="AU61" s="73"/>
      <c r="AV61" s="73"/>
      <c r="AW61" s="73"/>
      <c r="AX61" s="73"/>
      <c r="AY61" s="74"/>
    </row>
    <row r="62" spans="2:51" ht="15" customHeight="1" x14ac:dyDescent="0.2">
      <c r="B62" s="72"/>
      <c r="C62" s="73"/>
      <c r="D62" s="73"/>
      <c r="E62" s="73"/>
      <c r="F62" s="73"/>
      <c r="G62" s="73"/>
      <c r="H62" s="73"/>
      <c r="I62" s="73"/>
      <c r="J62" s="73"/>
      <c r="K62" s="73"/>
      <c r="L62" s="73"/>
      <c r="M62" s="73"/>
      <c r="N62" s="73"/>
      <c r="O62" s="73"/>
      <c r="P62" s="73"/>
      <c r="Q62" s="73"/>
      <c r="R62" s="73"/>
      <c r="S62" s="73"/>
      <c r="T62" s="73"/>
      <c r="U62" s="73"/>
      <c r="V62" s="73"/>
      <c r="W62" s="73"/>
      <c r="X62" s="73"/>
      <c r="Y62" s="73"/>
      <c r="Z62" s="73"/>
      <c r="AA62" s="73"/>
      <c r="AB62" s="73"/>
      <c r="AC62" s="73"/>
      <c r="AD62" s="73"/>
      <c r="AE62" s="73"/>
      <c r="AF62" s="73"/>
      <c r="AG62" s="73"/>
      <c r="AH62" s="73"/>
      <c r="AI62" s="73"/>
      <c r="AJ62" s="73"/>
      <c r="AK62" s="73"/>
      <c r="AL62" s="73"/>
      <c r="AM62" s="73"/>
      <c r="AN62" s="73"/>
      <c r="AO62" s="73"/>
      <c r="AP62" s="73"/>
      <c r="AQ62" s="73"/>
      <c r="AR62" s="73"/>
      <c r="AS62" s="73"/>
      <c r="AT62" s="73"/>
      <c r="AU62" s="73"/>
      <c r="AV62" s="73"/>
      <c r="AW62" s="73"/>
      <c r="AX62" s="73"/>
      <c r="AY62" s="74"/>
    </row>
    <row r="63" spans="2:51" ht="15" customHeight="1" x14ac:dyDescent="0.2">
      <c r="B63" s="72"/>
      <c r="C63" s="73"/>
      <c r="D63" s="73"/>
      <c r="E63" s="73"/>
      <c r="F63" s="73"/>
      <c r="G63" s="73"/>
      <c r="H63" s="73"/>
      <c r="I63" s="73"/>
      <c r="J63" s="73"/>
      <c r="K63" s="73"/>
      <c r="L63" s="73"/>
      <c r="M63" s="73"/>
      <c r="N63" s="73"/>
      <c r="O63" s="73"/>
      <c r="P63" s="73"/>
      <c r="Q63" s="73"/>
      <c r="R63" s="73"/>
      <c r="S63" s="73"/>
      <c r="T63" s="73"/>
      <c r="U63" s="73"/>
      <c r="V63" s="73"/>
      <c r="W63" s="73"/>
      <c r="X63" s="73"/>
      <c r="Y63" s="73"/>
      <c r="Z63" s="73"/>
      <c r="AA63" s="73"/>
      <c r="AB63" s="73"/>
      <c r="AC63" s="73"/>
      <c r="AD63" s="73"/>
      <c r="AE63" s="73"/>
      <c r="AF63" s="73"/>
      <c r="AG63" s="73"/>
      <c r="AH63" s="73"/>
      <c r="AI63" s="73"/>
      <c r="AJ63" s="73"/>
      <c r="AK63" s="73"/>
      <c r="AL63" s="73"/>
      <c r="AM63" s="73"/>
      <c r="AN63" s="73"/>
      <c r="AO63" s="73"/>
      <c r="AP63" s="73"/>
      <c r="AQ63" s="73"/>
      <c r="AR63" s="73"/>
      <c r="AS63" s="73"/>
      <c r="AT63" s="73"/>
      <c r="AU63" s="73"/>
      <c r="AV63" s="73"/>
      <c r="AW63" s="73"/>
      <c r="AX63" s="73"/>
      <c r="AY63" s="74"/>
    </row>
    <row r="64" spans="2:51" x14ac:dyDescent="0.2">
      <c r="B64" s="72"/>
      <c r="C64" s="73"/>
      <c r="D64" s="73"/>
      <c r="E64" s="73"/>
      <c r="F64" s="73"/>
      <c r="G64" s="73"/>
      <c r="H64" s="73"/>
      <c r="I64" s="73"/>
      <c r="J64" s="73"/>
      <c r="K64" s="73"/>
      <c r="L64" s="73"/>
      <c r="M64" s="73"/>
      <c r="N64" s="73"/>
      <c r="O64" s="73"/>
      <c r="P64" s="73"/>
      <c r="Q64" s="73"/>
      <c r="R64" s="73"/>
      <c r="S64" s="73"/>
      <c r="T64" s="73"/>
      <c r="U64" s="73"/>
      <c r="V64" s="73"/>
      <c r="W64" s="73"/>
      <c r="X64" s="73"/>
      <c r="Y64" s="73"/>
      <c r="Z64" s="73"/>
      <c r="AA64" s="73"/>
      <c r="AB64" s="73"/>
      <c r="AC64" s="73"/>
      <c r="AD64" s="73"/>
      <c r="AE64" s="73"/>
      <c r="AF64" s="73"/>
      <c r="AG64" s="73"/>
      <c r="AH64" s="73"/>
      <c r="AI64" s="73"/>
      <c r="AJ64" s="73"/>
      <c r="AK64" s="73"/>
      <c r="AL64" s="73"/>
      <c r="AM64" s="73"/>
      <c r="AN64" s="73"/>
      <c r="AO64" s="73"/>
      <c r="AP64" s="73"/>
      <c r="AQ64" s="73"/>
      <c r="AR64" s="73"/>
      <c r="AS64" s="73"/>
      <c r="AT64" s="73"/>
      <c r="AU64" s="73"/>
      <c r="AV64" s="73"/>
      <c r="AW64" s="73"/>
      <c r="AX64" s="73"/>
      <c r="AY64" s="74"/>
    </row>
    <row r="65" spans="2:51" ht="12.75" thickBot="1" x14ac:dyDescent="0.25">
      <c r="B65" s="146" t="s">
        <v>9</v>
      </c>
      <c r="C65" s="147"/>
      <c r="D65" s="147"/>
      <c r="E65" s="147"/>
      <c r="F65" s="147"/>
      <c r="G65" s="147"/>
      <c r="H65" s="147"/>
      <c r="I65" s="147"/>
      <c r="J65" s="147"/>
      <c r="K65" s="147"/>
      <c r="L65" s="147"/>
      <c r="M65" s="147"/>
      <c r="N65" s="147"/>
      <c r="O65" s="147"/>
      <c r="P65" s="147"/>
      <c r="Q65" s="147"/>
      <c r="R65" s="147"/>
      <c r="S65" s="147"/>
      <c r="T65" s="147"/>
      <c r="U65" s="147"/>
      <c r="V65" s="147"/>
      <c r="W65" s="147"/>
      <c r="X65" s="147"/>
      <c r="Y65" s="147"/>
      <c r="Z65" s="147"/>
      <c r="AA65" s="147"/>
      <c r="AB65" s="147"/>
      <c r="AC65" s="147"/>
      <c r="AD65" s="147"/>
      <c r="AE65" s="147"/>
      <c r="AF65" s="147"/>
      <c r="AG65" s="147"/>
      <c r="AH65" s="147"/>
      <c r="AI65" s="147"/>
      <c r="AJ65" s="147"/>
      <c r="AK65" s="147"/>
      <c r="AL65" s="147"/>
      <c r="AM65" s="147"/>
      <c r="AN65" s="147"/>
      <c r="AO65" s="147"/>
      <c r="AP65" s="147"/>
      <c r="AQ65" s="147"/>
      <c r="AR65" s="147"/>
      <c r="AS65" s="147"/>
      <c r="AT65" s="147"/>
      <c r="AU65" s="147"/>
      <c r="AV65" s="147"/>
      <c r="AW65" s="147"/>
      <c r="AX65" s="147"/>
      <c r="AY65" s="148"/>
    </row>
    <row r="66" spans="2:51" ht="12" customHeight="1" thickBot="1" x14ac:dyDescent="0.25">
      <c r="B66" s="149"/>
      <c r="C66" s="149"/>
      <c r="D66" s="149"/>
      <c r="E66" s="149"/>
      <c r="F66" s="149"/>
      <c r="G66" s="149"/>
      <c r="H66" s="149"/>
      <c r="I66" s="149"/>
      <c r="J66" s="149"/>
      <c r="K66" s="149"/>
      <c r="L66" s="149"/>
      <c r="M66" s="149"/>
      <c r="N66" s="149"/>
      <c r="O66" s="149"/>
      <c r="P66" s="149"/>
      <c r="Q66" s="149"/>
      <c r="R66" s="149"/>
      <c r="S66" s="149"/>
      <c r="T66" s="149"/>
      <c r="U66" s="149"/>
      <c r="V66" s="149"/>
      <c r="W66" s="149"/>
      <c r="X66" s="149"/>
      <c r="Y66" s="149"/>
      <c r="Z66" s="149"/>
      <c r="AA66" s="149"/>
      <c r="AB66" s="149"/>
      <c r="AC66" s="149"/>
      <c r="AD66" s="149"/>
      <c r="AE66" s="149"/>
      <c r="AF66" s="149"/>
      <c r="AG66" s="149"/>
      <c r="AH66" s="149"/>
      <c r="AI66" s="149"/>
      <c r="AJ66" s="149"/>
      <c r="AK66" s="149"/>
      <c r="AL66" s="149"/>
      <c r="AM66" s="149"/>
      <c r="AN66" s="149"/>
      <c r="AO66" s="149"/>
      <c r="AP66" s="149"/>
      <c r="AQ66" s="149"/>
      <c r="AR66" s="149"/>
      <c r="AS66" s="149"/>
      <c r="AT66" s="149"/>
      <c r="AU66" s="149"/>
      <c r="AV66" s="149"/>
      <c r="AW66" s="149"/>
      <c r="AX66" s="149"/>
      <c r="AY66" s="149"/>
    </row>
    <row r="67" spans="2:51" ht="12" customHeight="1" x14ac:dyDescent="0.2">
      <c r="B67" s="240" t="s">
        <v>58</v>
      </c>
      <c r="C67" s="241"/>
      <c r="D67" s="241"/>
      <c r="E67" s="241"/>
      <c r="F67" s="241"/>
      <c r="G67" s="241"/>
      <c r="H67" s="241"/>
      <c r="I67" s="241"/>
      <c r="J67" s="241"/>
      <c r="K67" s="241"/>
      <c r="L67" s="241"/>
      <c r="M67" s="241"/>
      <c r="N67" s="241"/>
      <c r="O67" s="241"/>
      <c r="P67" s="241"/>
      <c r="Q67" s="241"/>
      <c r="R67" s="241"/>
      <c r="S67" s="241"/>
      <c r="T67" s="241"/>
      <c r="U67" s="241"/>
      <c r="V67" s="241"/>
      <c r="W67" s="241"/>
      <c r="X67" s="241"/>
      <c r="Y67" s="241"/>
      <c r="Z67" s="241"/>
      <c r="AA67" s="241"/>
      <c r="AB67" s="241"/>
      <c r="AC67" s="241"/>
      <c r="AD67" s="241"/>
      <c r="AE67" s="241"/>
      <c r="AF67" s="241"/>
      <c r="AG67" s="241"/>
      <c r="AH67" s="241"/>
      <c r="AI67" s="241"/>
      <c r="AJ67" s="241"/>
      <c r="AK67" s="241"/>
      <c r="AL67" s="241"/>
      <c r="AM67" s="241"/>
      <c r="AN67" s="241"/>
      <c r="AO67" s="241"/>
      <c r="AP67" s="241"/>
      <c r="AQ67" s="241"/>
      <c r="AR67" s="241"/>
      <c r="AS67" s="241"/>
      <c r="AT67" s="241"/>
      <c r="AU67" s="241"/>
      <c r="AV67" s="241"/>
      <c r="AW67" s="241"/>
      <c r="AX67" s="241"/>
      <c r="AY67" s="245"/>
    </row>
    <row r="68" spans="2:51" ht="12" customHeight="1" x14ac:dyDescent="0.2">
      <c r="B68" s="175" t="s">
        <v>319</v>
      </c>
      <c r="C68" s="176"/>
      <c r="D68" s="176"/>
      <c r="E68" s="176"/>
      <c r="F68" s="176"/>
      <c r="G68" s="176"/>
      <c r="H68" s="176"/>
      <c r="I68" s="176"/>
      <c r="J68" s="176"/>
      <c r="K68" s="176"/>
      <c r="L68" s="176"/>
      <c r="M68" s="176"/>
      <c r="N68" s="176"/>
      <c r="O68" s="176"/>
      <c r="P68" s="176"/>
      <c r="Q68" s="176"/>
      <c r="R68" s="176"/>
      <c r="S68" s="176"/>
      <c r="T68" s="176"/>
      <c r="U68" s="176"/>
      <c r="V68" s="176"/>
      <c r="W68" s="176"/>
      <c r="X68" s="176"/>
      <c r="Y68" s="176"/>
      <c r="Z68" s="176"/>
      <c r="AA68" s="176"/>
      <c r="AB68" s="176"/>
      <c r="AC68" s="176"/>
      <c r="AD68" s="176"/>
      <c r="AE68" s="176"/>
      <c r="AF68" s="176"/>
      <c r="AG68" s="176"/>
      <c r="AH68" s="176"/>
      <c r="AI68" s="176"/>
      <c r="AJ68" s="176"/>
      <c r="AK68" s="176"/>
      <c r="AL68" s="176"/>
      <c r="AM68" s="176"/>
      <c r="AN68" s="176"/>
      <c r="AO68" s="176"/>
      <c r="AP68" s="176"/>
      <c r="AQ68" s="176"/>
      <c r="AR68" s="176"/>
      <c r="AS68" s="176"/>
      <c r="AT68" s="176"/>
      <c r="AU68" s="176"/>
      <c r="AV68" s="176"/>
      <c r="AW68" s="176"/>
      <c r="AX68" s="176"/>
      <c r="AY68" s="177"/>
    </row>
    <row r="69" spans="2:51" ht="12" customHeight="1" x14ac:dyDescent="0.2">
      <c r="B69" s="175" t="s">
        <v>320</v>
      </c>
      <c r="C69" s="176"/>
      <c r="D69" s="176"/>
      <c r="E69" s="176"/>
      <c r="F69" s="176"/>
      <c r="G69" s="176"/>
      <c r="H69" s="176"/>
      <c r="I69" s="176"/>
      <c r="J69" s="176"/>
      <c r="K69" s="176"/>
      <c r="L69" s="176"/>
      <c r="M69" s="176"/>
      <c r="N69" s="176"/>
      <c r="O69" s="176"/>
      <c r="P69" s="176"/>
      <c r="Q69" s="176"/>
      <c r="R69" s="176"/>
      <c r="S69" s="176"/>
      <c r="T69" s="176"/>
      <c r="U69" s="176"/>
      <c r="V69" s="176"/>
      <c r="W69" s="176"/>
      <c r="X69" s="176"/>
      <c r="Y69" s="176"/>
      <c r="Z69" s="176"/>
      <c r="AA69" s="176"/>
      <c r="AB69" s="176"/>
      <c r="AC69" s="176"/>
      <c r="AD69" s="176"/>
      <c r="AE69" s="176"/>
      <c r="AF69" s="176"/>
      <c r="AG69" s="176"/>
      <c r="AH69" s="176"/>
      <c r="AI69" s="176"/>
      <c r="AJ69" s="176"/>
      <c r="AK69" s="176"/>
      <c r="AL69" s="176"/>
      <c r="AM69" s="176"/>
      <c r="AN69" s="176"/>
      <c r="AO69" s="176"/>
      <c r="AP69" s="176"/>
      <c r="AQ69" s="176"/>
      <c r="AR69" s="176"/>
      <c r="AS69" s="176"/>
      <c r="AT69" s="176"/>
      <c r="AU69" s="176"/>
      <c r="AV69" s="176"/>
      <c r="AW69" s="176"/>
      <c r="AX69" s="176"/>
      <c r="AY69" s="177"/>
    </row>
    <row r="70" spans="2:51" ht="12" customHeight="1" x14ac:dyDescent="0.2">
      <c r="B70" s="175" t="s">
        <v>59</v>
      </c>
      <c r="C70" s="176"/>
      <c r="D70" s="176"/>
      <c r="E70" s="176"/>
      <c r="F70" s="176"/>
      <c r="G70" s="176"/>
      <c r="H70" s="176"/>
      <c r="I70" s="176"/>
      <c r="J70" s="176"/>
      <c r="K70" s="176"/>
      <c r="L70" s="176"/>
      <c r="M70" s="176"/>
      <c r="N70" s="176"/>
      <c r="O70" s="176"/>
      <c r="P70" s="176"/>
      <c r="Q70" s="176"/>
      <c r="R70" s="176"/>
      <c r="S70" s="176"/>
      <c r="T70" s="176"/>
      <c r="U70" s="176"/>
      <c r="V70" s="176"/>
      <c r="W70" s="176"/>
      <c r="X70" s="176"/>
      <c r="Y70" s="176"/>
      <c r="Z70" s="176"/>
      <c r="AA70" s="176"/>
      <c r="AB70" s="176"/>
      <c r="AC70" s="176"/>
      <c r="AD70" s="176"/>
      <c r="AE70" s="176"/>
      <c r="AF70" s="176"/>
      <c r="AG70" s="176"/>
      <c r="AH70" s="176"/>
      <c r="AI70" s="176"/>
      <c r="AJ70" s="176"/>
      <c r="AK70" s="176"/>
      <c r="AL70" s="176"/>
      <c r="AM70" s="176"/>
      <c r="AN70" s="176"/>
      <c r="AO70" s="176"/>
      <c r="AP70" s="176"/>
      <c r="AQ70" s="176"/>
      <c r="AR70" s="176"/>
      <c r="AS70" s="176"/>
      <c r="AT70" s="176"/>
      <c r="AU70" s="176"/>
      <c r="AV70" s="176"/>
      <c r="AW70" s="176"/>
      <c r="AX70" s="176"/>
      <c r="AY70" s="177"/>
    </row>
    <row r="71" spans="2:51" ht="12" customHeight="1" x14ac:dyDescent="0.2">
      <c r="B71" s="175" t="s">
        <v>321</v>
      </c>
      <c r="C71" s="176"/>
      <c r="D71" s="176"/>
      <c r="E71" s="176"/>
      <c r="F71" s="176"/>
      <c r="G71" s="176"/>
      <c r="H71" s="176"/>
      <c r="I71" s="176"/>
      <c r="J71" s="176"/>
      <c r="K71" s="176"/>
      <c r="L71" s="176"/>
      <c r="M71" s="176"/>
      <c r="N71" s="176"/>
      <c r="O71" s="176"/>
      <c r="P71" s="176"/>
      <c r="Q71" s="176"/>
      <c r="R71" s="176"/>
      <c r="S71" s="176"/>
      <c r="T71" s="176"/>
      <c r="U71" s="176"/>
      <c r="V71" s="176"/>
      <c r="W71" s="176"/>
      <c r="X71" s="176"/>
      <c r="Y71" s="176"/>
      <c r="Z71" s="176"/>
      <c r="AA71" s="176"/>
      <c r="AB71" s="176"/>
      <c r="AC71" s="176"/>
      <c r="AD71" s="176"/>
      <c r="AE71" s="176"/>
      <c r="AF71" s="176"/>
      <c r="AG71" s="176"/>
      <c r="AH71" s="176"/>
      <c r="AI71" s="176"/>
      <c r="AJ71" s="176"/>
      <c r="AK71" s="176"/>
      <c r="AL71" s="176"/>
      <c r="AM71" s="176"/>
      <c r="AN71" s="176"/>
      <c r="AO71" s="176"/>
      <c r="AP71" s="176"/>
      <c r="AQ71" s="176"/>
      <c r="AR71" s="176"/>
      <c r="AS71" s="176"/>
      <c r="AT71" s="176"/>
      <c r="AU71" s="176"/>
      <c r="AV71" s="176"/>
      <c r="AW71" s="176"/>
      <c r="AX71" s="176"/>
      <c r="AY71" s="177"/>
    </row>
    <row r="72" spans="2:51" ht="12" customHeight="1" x14ac:dyDescent="0.2">
      <c r="B72" s="175" t="s">
        <v>322</v>
      </c>
      <c r="C72" s="176"/>
      <c r="D72" s="176"/>
      <c r="E72" s="176"/>
      <c r="F72" s="176"/>
      <c r="G72" s="176"/>
      <c r="H72" s="176"/>
      <c r="I72" s="176"/>
      <c r="J72" s="176"/>
      <c r="K72" s="176"/>
      <c r="L72" s="176"/>
      <c r="M72" s="176"/>
      <c r="N72" s="176"/>
      <c r="O72" s="176"/>
      <c r="P72" s="176"/>
      <c r="Q72" s="176"/>
      <c r="R72" s="176"/>
      <c r="S72" s="176"/>
      <c r="T72" s="176"/>
      <c r="U72" s="176"/>
      <c r="V72" s="176"/>
      <c r="W72" s="176"/>
      <c r="X72" s="176"/>
      <c r="Y72" s="176"/>
      <c r="Z72" s="176"/>
      <c r="AA72" s="176"/>
      <c r="AB72" s="176"/>
      <c r="AC72" s="176"/>
      <c r="AD72" s="176"/>
      <c r="AE72" s="176"/>
      <c r="AF72" s="176"/>
      <c r="AG72" s="176"/>
      <c r="AH72" s="176"/>
      <c r="AI72" s="176"/>
      <c r="AJ72" s="176"/>
      <c r="AK72" s="176"/>
      <c r="AL72" s="176"/>
      <c r="AM72" s="176"/>
      <c r="AN72" s="176"/>
      <c r="AO72" s="176"/>
      <c r="AP72" s="176"/>
      <c r="AQ72" s="176"/>
      <c r="AR72" s="176"/>
      <c r="AS72" s="176"/>
      <c r="AT72" s="176"/>
      <c r="AU72" s="176"/>
      <c r="AV72" s="176"/>
      <c r="AW72" s="176"/>
      <c r="AX72" s="176"/>
      <c r="AY72" s="177"/>
    </row>
    <row r="73" spans="2:51" ht="12" customHeight="1" x14ac:dyDescent="0.2">
      <c r="B73" s="175" t="s">
        <v>60</v>
      </c>
      <c r="C73" s="176"/>
      <c r="D73" s="176"/>
      <c r="E73" s="176"/>
      <c r="F73" s="176"/>
      <c r="G73" s="176"/>
      <c r="H73" s="176"/>
      <c r="I73" s="176"/>
      <c r="J73" s="176"/>
      <c r="K73" s="176"/>
      <c r="L73" s="176"/>
      <c r="M73" s="176"/>
      <c r="N73" s="176"/>
      <c r="O73" s="176"/>
      <c r="P73" s="176"/>
      <c r="Q73" s="176"/>
      <c r="R73" s="176"/>
      <c r="S73" s="176"/>
      <c r="T73" s="176"/>
      <c r="U73" s="176"/>
      <c r="V73" s="176"/>
      <c r="W73" s="176"/>
      <c r="X73" s="176"/>
      <c r="Y73" s="176"/>
      <c r="Z73" s="176"/>
      <c r="AA73" s="176"/>
      <c r="AB73" s="176"/>
      <c r="AC73" s="176"/>
      <c r="AD73" s="176"/>
      <c r="AE73" s="176"/>
      <c r="AF73" s="176"/>
      <c r="AG73" s="176"/>
      <c r="AH73" s="176"/>
      <c r="AI73" s="176"/>
      <c r="AJ73" s="176"/>
      <c r="AK73" s="176"/>
      <c r="AL73" s="176"/>
      <c r="AM73" s="176"/>
      <c r="AN73" s="176"/>
      <c r="AO73" s="176"/>
      <c r="AP73" s="176"/>
      <c r="AQ73" s="176"/>
      <c r="AR73" s="176"/>
      <c r="AS73" s="176"/>
      <c r="AT73" s="176"/>
      <c r="AU73" s="176"/>
      <c r="AV73" s="176"/>
      <c r="AW73" s="176"/>
      <c r="AX73" s="176"/>
      <c r="AY73" s="177"/>
    </row>
    <row r="74" spans="2:51" ht="12" customHeight="1" x14ac:dyDescent="0.2">
      <c r="B74" s="175" t="s">
        <v>323</v>
      </c>
      <c r="C74" s="176"/>
      <c r="D74" s="176"/>
      <c r="E74" s="176"/>
      <c r="F74" s="176"/>
      <c r="G74" s="176"/>
      <c r="H74" s="176"/>
      <c r="I74" s="176"/>
      <c r="J74" s="176"/>
      <c r="K74" s="176"/>
      <c r="L74" s="176"/>
      <c r="M74" s="176"/>
      <c r="N74" s="176"/>
      <c r="O74" s="176"/>
      <c r="P74" s="176"/>
      <c r="Q74" s="176"/>
      <c r="R74" s="176"/>
      <c r="S74" s="176"/>
      <c r="T74" s="176"/>
      <c r="U74" s="176"/>
      <c r="V74" s="176"/>
      <c r="W74" s="176"/>
      <c r="X74" s="176"/>
      <c r="Y74" s="176"/>
      <c r="Z74" s="176"/>
      <c r="AA74" s="176"/>
      <c r="AB74" s="176"/>
      <c r="AC74" s="176"/>
      <c r="AD74" s="176"/>
      <c r="AE74" s="176"/>
      <c r="AF74" s="176"/>
      <c r="AG74" s="176"/>
      <c r="AH74" s="176"/>
      <c r="AI74" s="176"/>
      <c r="AJ74" s="176"/>
      <c r="AK74" s="176"/>
      <c r="AL74" s="176"/>
      <c r="AM74" s="176"/>
      <c r="AN74" s="176"/>
      <c r="AO74" s="176"/>
      <c r="AP74" s="176"/>
      <c r="AQ74" s="176"/>
      <c r="AR74" s="176"/>
      <c r="AS74" s="176"/>
      <c r="AT74" s="176"/>
      <c r="AU74" s="176"/>
      <c r="AV74" s="176"/>
      <c r="AW74" s="176"/>
      <c r="AX74" s="176"/>
      <c r="AY74" s="177"/>
    </row>
    <row r="75" spans="2:51" x14ac:dyDescent="0.2">
      <c r="B75" s="175" t="s">
        <v>324</v>
      </c>
      <c r="C75" s="176"/>
      <c r="D75" s="176"/>
      <c r="E75" s="176"/>
      <c r="F75" s="176"/>
      <c r="G75" s="176"/>
      <c r="H75" s="176"/>
      <c r="I75" s="176"/>
      <c r="J75" s="176"/>
      <c r="K75" s="176"/>
      <c r="L75" s="176"/>
      <c r="M75" s="176"/>
      <c r="N75" s="176"/>
      <c r="O75" s="176"/>
      <c r="P75" s="176"/>
      <c r="Q75" s="176"/>
      <c r="R75" s="176"/>
      <c r="S75" s="176"/>
      <c r="T75" s="176"/>
      <c r="U75" s="176"/>
      <c r="V75" s="176"/>
      <c r="W75" s="176"/>
      <c r="X75" s="176"/>
      <c r="Y75" s="176"/>
      <c r="Z75" s="176"/>
      <c r="AA75" s="176"/>
      <c r="AB75" s="176"/>
      <c r="AC75" s="176"/>
      <c r="AD75" s="176"/>
      <c r="AE75" s="176"/>
      <c r="AF75" s="176"/>
      <c r="AG75" s="176"/>
      <c r="AH75" s="176"/>
      <c r="AI75" s="176"/>
      <c r="AJ75" s="176"/>
      <c r="AK75" s="176"/>
      <c r="AL75" s="176"/>
      <c r="AM75" s="176"/>
      <c r="AN75" s="176"/>
      <c r="AO75" s="176"/>
      <c r="AP75" s="176"/>
      <c r="AQ75" s="176"/>
      <c r="AR75" s="176"/>
      <c r="AS75" s="176"/>
      <c r="AT75" s="176"/>
      <c r="AU75" s="176"/>
      <c r="AV75" s="176"/>
      <c r="AW75" s="176"/>
      <c r="AX75" s="176"/>
      <c r="AY75" s="177"/>
    </row>
    <row r="76" spans="2:51" ht="12.75" thickBot="1" x14ac:dyDescent="0.25">
      <c r="B76" s="178" t="s">
        <v>61</v>
      </c>
      <c r="C76" s="179"/>
      <c r="D76" s="179"/>
      <c r="E76" s="179"/>
      <c r="F76" s="179"/>
      <c r="G76" s="179"/>
      <c r="H76" s="179"/>
      <c r="I76" s="179"/>
      <c r="J76" s="179"/>
      <c r="K76" s="179"/>
      <c r="L76" s="179"/>
      <c r="M76" s="179"/>
      <c r="N76" s="179"/>
      <c r="O76" s="179"/>
      <c r="P76" s="179"/>
      <c r="Q76" s="179"/>
      <c r="R76" s="179"/>
      <c r="S76" s="179"/>
      <c r="T76" s="179"/>
      <c r="U76" s="179"/>
      <c r="V76" s="179"/>
      <c r="W76" s="179"/>
      <c r="X76" s="179"/>
      <c r="Y76" s="179"/>
      <c r="Z76" s="179"/>
      <c r="AA76" s="179"/>
      <c r="AB76" s="179"/>
      <c r="AC76" s="179"/>
      <c r="AD76" s="179"/>
      <c r="AE76" s="179"/>
      <c r="AF76" s="179"/>
      <c r="AG76" s="179"/>
      <c r="AH76" s="179"/>
      <c r="AI76" s="179"/>
      <c r="AJ76" s="179"/>
      <c r="AK76" s="179"/>
      <c r="AL76" s="179"/>
      <c r="AM76" s="179"/>
      <c r="AN76" s="179"/>
      <c r="AO76" s="179"/>
      <c r="AP76" s="179"/>
      <c r="AQ76" s="179"/>
      <c r="AR76" s="179"/>
      <c r="AS76" s="179"/>
      <c r="AT76" s="179"/>
      <c r="AU76" s="179"/>
      <c r="AV76" s="179"/>
      <c r="AW76" s="179"/>
      <c r="AX76" s="179"/>
      <c r="AY76" s="180"/>
    </row>
    <row r="77" spans="2:51" ht="4.5" customHeight="1" x14ac:dyDescent="0.2">
      <c r="B77" s="188"/>
      <c r="C77" s="188"/>
      <c r="D77" s="188"/>
      <c r="E77" s="188"/>
      <c r="F77" s="188"/>
      <c r="G77" s="188"/>
      <c r="H77" s="188"/>
      <c r="I77" s="188"/>
      <c r="J77" s="188"/>
      <c r="K77" s="188"/>
      <c r="L77" s="188"/>
      <c r="M77" s="188"/>
      <c r="N77" s="188"/>
      <c r="O77" s="188"/>
      <c r="P77" s="188"/>
      <c r="Q77" s="188"/>
      <c r="R77" s="188"/>
      <c r="S77" s="188"/>
      <c r="T77" s="188"/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  <c r="AF77" s="188"/>
      <c r="AG77" s="188"/>
      <c r="AH77" s="188"/>
      <c r="AI77" s="188"/>
      <c r="AJ77" s="188"/>
      <c r="AK77" s="188"/>
      <c r="AL77" s="188"/>
      <c r="AM77" s="188"/>
      <c r="AN77" s="188"/>
      <c r="AO77" s="188"/>
      <c r="AP77" s="188"/>
      <c r="AQ77" s="188"/>
      <c r="AR77" s="188"/>
      <c r="AS77" s="188"/>
      <c r="AT77" s="188"/>
      <c r="AU77" s="188"/>
      <c r="AV77" s="188"/>
      <c r="AW77" s="188"/>
      <c r="AX77" s="188"/>
      <c r="AY77" s="188"/>
    </row>
    <row r="78" spans="2:51" x14ac:dyDescent="0.2">
      <c r="B78" s="187" t="s">
        <v>325</v>
      </c>
      <c r="C78" s="187"/>
      <c r="D78" s="187"/>
      <c r="E78" s="187"/>
      <c r="F78" s="187"/>
      <c r="G78" s="187"/>
      <c r="H78" s="187"/>
      <c r="I78" s="187"/>
      <c r="J78" s="187"/>
      <c r="K78" s="187"/>
      <c r="L78" s="187"/>
      <c r="M78" s="187"/>
      <c r="N78" s="187"/>
      <c r="O78" s="187"/>
      <c r="P78" s="187"/>
      <c r="Q78" s="187"/>
      <c r="R78" s="187"/>
      <c r="S78" s="187"/>
      <c r="T78" s="187"/>
      <c r="U78" s="187"/>
      <c r="V78" s="187"/>
      <c r="W78" s="187"/>
      <c r="X78" s="187"/>
      <c r="Y78" s="187"/>
      <c r="Z78" s="187"/>
      <c r="AA78" s="187"/>
      <c r="AB78" s="187"/>
      <c r="AC78" s="187"/>
      <c r="AD78" s="187"/>
      <c r="AE78" s="187"/>
      <c r="AF78" s="187"/>
      <c r="AG78" s="187"/>
      <c r="AH78" s="187"/>
      <c r="AI78" s="187"/>
      <c r="AJ78" s="187"/>
      <c r="AK78" s="187"/>
      <c r="AL78" s="187"/>
      <c r="AM78" s="187"/>
      <c r="AN78" s="187"/>
      <c r="AO78" s="187"/>
      <c r="AP78" s="187"/>
      <c r="AQ78" s="187"/>
      <c r="AR78" s="187"/>
      <c r="AS78" s="187"/>
      <c r="AT78" s="187"/>
      <c r="AU78" s="187"/>
      <c r="AV78" s="187"/>
      <c r="AW78" s="187"/>
      <c r="AX78" s="187"/>
      <c r="AY78" s="187"/>
    </row>
    <row r="79" spans="2:51" x14ac:dyDescent="0.2">
      <c r="B79" s="131"/>
      <c r="C79" s="131"/>
      <c r="D79" s="131"/>
      <c r="E79" s="131"/>
      <c r="F79" s="131"/>
      <c r="G79" s="131"/>
      <c r="H79" s="131"/>
      <c r="I79" s="131"/>
      <c r="J79" s="131"/>
      <c r="K79" s="131"/>
      <c r="L79" s="131"/>
      <c r="M79" s="131"/>
      <c r="N79" s="131"/>
      <c r="O79" s="131"/>
      <c r="P79" s="131"/>
      <c r="Q79" s="131"/>
      <c r="R79" s="131"/>
      <c r="S79" s="131"/>
      <c r="T79" s="131"/>
      <c r="U79" s="131"/>
      <c r="V79" s="131"/>
      <c r="W79" s="131"/>
      <c r="X79" s="131"/>
      <c r="Y79" s="131"/>
      <c r="Z79" s="131"/>
      <c r="AA79" s="131"/>
      <c r="AB79" s="131"/>
      <c r="AC79" s="131"/>
      <c r="AD79" s="131"/>
      <c r="AE79" s="131"/>
      <c r="AF79" s="131"/>
      <c r="AG79" s="131"/>
      <c r="AH79" s="131"/>
      <c r="AI79" s="131"/>
      <c r="AJ79" s="131"/>
      <c r="AK79" s="131"/>
      <c r="AL79" s="131"/>
      <c r="AM79" s="131"/>
      <c r="AN79" s="131"/>
      <c r="AO79" s="131"/>
      <c r="AP79" s="131"/>
      <c r="AQ79" s="131"/>
      <c r="AR79" s="131"/>
      <c r="AS79" s="131"/>
      <c r="AT79" s="131"/>
      <c r="AU79" s="131"/>
      <c r="AV79" s="131"/>
      <c r="AW79" s="131"/>
      <c r="AX79" s="131"/>
      <c r="AY79" s="131"/>
    </row>
    <row r="84" spans="3:51" ht="12" customHeight="1" x14ac:dyDescent="0.2"/>
    <row r="86" spans="3:51" x14ac:dyDescent="0.2">
      <c r="C86" s="174"/>
      <c r="D86" s="174"/>
      <c r="E86" s="174"/>
      <c r="F86" s="174"/>
      <c r="G86" s="174"/>
      <c r="H86" s="174"/>
      <c r="I86" s="174"/>
      <c r="J86" s="174"/>
      <c r="K86" s="174"/>
      <c r="L86" s="174"/>
      <c r="M86" s="174"/>
      <c r="N86" s="174"/>
      <c r="O86" s="174"/>
      <c r="P86" s="174"/>
      <c r="Q86" s="174"/>
      <c r="R86" s="174"/>
      <c r="S86" s="174"/>
      <c r="T86" s="174"/>
      <c r="U86" s="174"/>
      <c r="V86" s="174"/>
      <c r="W86" s="174"/>
      <c r="X86" s="174"/>
      <c r="Y86" s="174"/>
      <c r="Z86" s="174"/>
      <c r="AA86" s="174"/>
      <c r="AB86" s="174"/>
      <c r="AC86" s="174"/>
      <c r="AD86" s="174"/>
      <c r="AE86" s="174"/>
      <c r="AF86" s="174"/>
      <c r="AG86" s="174"/>
      <c r="AH86" s="174"/>
      <c r="AI86" s="174"/>
      <c r="AJ86" s="174"/>
      <c r="AK86" s="174"/>
      <c r="AL86" s="174"/>
      <c r="AM86" s="174"/>
      <c r="AN86" s="174"/>
      <c r="AO86" s="174"/>
      <c r="AP86" s="174"/>
      <c r="AQ86" s="174"/>
      <c r="AR86" s="174"/>
      <c r="AS86" s="174"/>
      <c r="AT86" s="174"/>
      <c r="AU86" s="174"/>
      <c r="AV86" s="174"/>
      <c r="AW86" s="174"/>
      <c r="AX86" s="174"/>
      <c r="AY86" s="174"/>
    </row>
    <row r="87" spans="3:51" x14ac:dyDescent="0.2">
      <c r="C87" s="145"/>
      <c r="D87" s="145"/>
      <c r="E87" s="145"/>
      <c r="F87" s="145"/>
      <c r="G87" s="145"/>
      <c r="H87" s="145"/>
      <c r="I87" s="145"/>
      <c r="J87" s="145"/>
      <c r="K87" s="145"/>
      <c r="L87" s="145"/>
      <c r="M87" s="145"/>
      <c r="N87" s="145"/>
      <c r="O87" s="145"/>
      <c r="P87" s="145"/>
      <c r="Q87" s="145"/>
      <c r="R87" s="145"/>
      <c r="S87" s="145"/>
      <c r="T87" s="145"/>
      <c r="U87" s="145"/>
      <c r="V87" s="145"/>
      <c r="W87" s="145"/>
      <c r="X87" s="145"/>
      <c r="Y87" s="145"/>
      <c r="Z87" s="145"/>
      <c r="AA87" s="145"/>
      <c r="AB87" s="145"/>
      <c r="AC87" s="145"/>
      <c r="AD87" s="145"/>
      <c r="AE87" s="145"/>
      <c r="AF87" s="145"/>
      <c r="AG87" s="145"/>
      <c r="AH87" s="145"/>
      <c r="AI87" s="145"/>
      <c r="AJ87" s="145"/>
      <c r="AK87" s="145"/>
      <c r="AL87" s="145"/>
      <c r="AM87" s="145"/>
      <c r="AN87" s="145"/>
      <c r="AO87" s="145"/>
      <c r="AP87" s="145"/>
      <c r="AQ87" s="145"/>
      <c r="AR87" s="145"/>
      <c r="AS87" s="145"/>
      <c r="AT87" s="145"/>
      <c r="AU87" s="145"/>
      <c r="AV87" s="145"/>
      <c r="AW87" s="145"/>
      <c r="AX87" s="145"/>
      <c r="AY87" s="145"/>
    </row>
    <row r="88" spans="3:51" x14ac:dyDescent="0.2">
      <c r="C88" s="145"/>
      <c r="D88" s="145"/>
      <c r="E88" s="145"/>
      <c r="F88" s="145"/>
      <c r="G88" s="145"/>
      <c r="H88" s="145"/>
      <c r="I88" s="145"/>
      <c r="J88" s="145"/>
      <c r="K88" s="145"/>
      <c r="L88" s="145"/>
      <c r="M88" s="145"/>
      <c r="N88" s="145"/>
      <c r="O88" s="145"/>
      <c r="P88" s="145"/>
      <c r="Q88" s="145"/>
      <c r="R88" s="145"/>
      <c r="S88" s="145"/>
      <c r="T88" s="145"/>
      <c r="U88" s="145"/>
      <c r="V88" s="145"/>
      <c r="W88" s="145"/>
      <c r="X88" s="145"/>
      <c r="Y88" s="145"/>
      <c r="Z88" s="145"/>
      <c r="AA88" s="145"/>
      <c r="AB88" s="145"/>
      <c r="AC88" s="145"/>
      <c r="AD88" s="145"/>
      <c r="AE88" s="145"/>
      <c r="AF88" s="145"/>
      <c r="AG88" s="145"/>
      <c r="AH88" s="145"/>
      <c r="AI88" s="145"/>
      <c r="AJ88" s="145"/>
      <c r="AK88" s="145"/>
      <c r="AL88" s="145"/>
      <c r="AM88" s="145"/>
      <c r="AN88" s="145"/>
      <c r="AO88" s="145"/>
      <c r="AP88" s="145"/>
      <c r="AQ88" s="145"/>
      <c r="AR88" s="145"/>
      <c r="AS88" s="145"/>
      <c r="AT88" s="145"/>
      <c r="AU88" s="145"/>
      <c r="AV88" s="145"/>
      <c r="AW88" s="145"/>
      <c r="AX88" s="145"/>
      <c r="AY88" s="145"/>
    </row>
  </sheetData>
  <sheetProtection algorithmName="SHA-512" hashValue="/2h3GjNcH9Lp/5PsKZbeGzRVwiVyfgNpnnKSqWuhFWMD/Kpm+y1gItsm/grPIMWTtllO13mzVH9ZGx6zFZNx/Q==" saltValue="1dD+c0cWHYU4DY81Aqa9GQ==" spinCount="100000" sheet="1" objects="1" scenarios="1" selectLockedCells="1"/>
  <mergeCells count="227">
    <mergeCell ref="AW50:AY50"/>
    <mergeCell ref="B50:F50"/>
    <mergeCell ref="G51:I51"/>
    <mergeCell ref="C2:AD2"/>
    <mergeCell ref="AL18:AP18"/>
    <mergeCell ref="P24:U24"/>
    <mergeCell ref="W51:Z51"/>
    <mergeCell ref="W50:Z50"/>
    <mergeCell ref="G50:I50"/>
    <mergeCell ref="J51:L51"/>
    <mergeCell ref="AI50:AL50"/>
    <mergeCell ref="AM50:AP50"/>
    <mergeCell ref="AQ50:AS50"/>
    <mergeCell ref="AE50:AH50"/>
    <mergeCell ref="AE51:AH51"/>
    <mergeCell ref="AA50:AD50"/>
    <mergeCell ref="AA51:AD51"/>
    <mergeCell ref="AI51:AL51"/>
    <mergeCell ref="B43:AY43"/>
    <mergeCell ref="R22:W22"/>
    <mergeCell ref="AI44:AY44"/>
    <mergeCell ref="AW49:AY49"/>
    <mergeCell ref="G49:I49"/>
    <mergeCell ref="AM49:AP49"/>
    <mergeCell ref="AT49:AV49"/>
    <mergeCell ref="S49:V49"/>
    <mergeCell ref="W49:Z49"/>
    <mergeCell ref="J46:L48"/>
    <mergeCell ref="AR45:AY45"/>
    <mergeCell ref="B45:AH45"/>
    <mergeCell ref="G46:I48"/>
    <mergeCell ref="B49:F49"/>
    <mergeCell ref="S48:V48"/>
    <mergeCell ref="S47:V47"/>
    <mergeCell ref="AQ48:AS48"/>
    <mergeCell ref="AI46:AL48"/>
    <mergeCell ref="AM46:AY47"/>
    <mergeCell ref="B46:F48"/>
    <mergeCell ref="AW48:AY48"/>
    <mergeCell ref="AT48:AV48"/>
    <mergeCell ref="A1:AY1"/>
    <mergeCell ref="B60:G60"/>
    <mergeCell ref="H60:AY60"/>
    <mergeCell ref="C88:AY88"/>
    <mergeCell ref="C8:G8"/>
    <mergeCell ref="H8:M8"/>
    <mergeCell ref="B67:AY67"/>
    <mergeCell ref="C3:D3"/>
    <mergeCell ref="C4:R4"/>
    <mergeCell ref="S4:AI4"/>
    <mergeCell ref="E3:AD3"/>
    <mergeCell ref="AJ4:AL4"/>
    <mergeCell ref="AK6:AQ6"/>
    <mergeCell ref="C26:AY26"/>
    <mergeCell ref="U20:Z20"/>
    <mergeCell ref="AC20:AE20"/>
    <mergeCell ref="B28:AY28"/>
    <mergeCell ref="B29:C29"/>
    <mergeCell ref="B31:C40"/>
    <mergeCell ref="AM51:AP51"/>
    <mergeCell ref="P46:R48"/>
    <mergeCell ref="M46:O48"/>
    <mergeCell ref="AQ49:AS49"/>
    <mergeCell ref="J49:L49"/>
    <mergeCell ref="AE2:AF2"/>
    <mergeCell ref="AG2:AX2"/>
    <mergeCell ref="B42:AY42"/>
    <mergeCell ref="AH16:AX16"/>
    <mergeCell ref="C18:G18"/>
    <mergeCell ref="N18:P18"/>
    <mergeCell ref="D6:K6"/>
    <mergeCell ref="AR6:AX6"/>
    <mergeCell ref="C10:K10"/>
    <mergeCell ref="L10:AX10"/>
    <mergeCell ref="C14:J14"/>
    <mergeCell ref="Q14:S14"/>
    <mergeCell ref="C20:L20"/>
    <mergeCell ref="L14:N14"/>
    <mergeCell ref="C12:G12"/>
    <mergeCell ref="H12:AJ12"/>
    <mergeCell ref="L24:M24"/>
    <mergeCell ref="AP12:AX12"/>
    <mergeCell ref="C27:AY27"/>
    <mergeCell ref="AQ18:AX18"/>
    <mergeCell ref="AM4:AX4"/>
    <mergeCell ref="AB22:AR22"/>
    <mergeCell ref="AK12:AO12"/>
    <mergeCell ref="V24:W24"/>
    <mergeCell ref="B55:F55"/>
    <mergeCell ref="B56:F56"/>
    <mergeCell ref="G55:I55"/>
    <mergeCell ref="B52:F52"/>
    <mergeCell ref="J53:L53"/>
    <mergeCell ref="M56:O56"/>
    <mergeCell ref="M54:O54"/>
    <mergeCell ref="M55:O55"/>
    <mergeCell ref="M53:O53"/>
    <mergeCell ref="G56:I56"/>
    <mergeCell ref="B54:F54"/>
    <mergeCell ref="G54:I54"/>
    <mergeCell ref="J54:L54"/>
    <mergeCell ref="B53:F53"/>
    <mergeCell ref="J55:L55"/>
    <mergeCell ref="J56:L56"/>
    <mergeCell ref="M52:O52"/>
    <mergeCell ref="G53:I53"/>
    <mergeCell ref="G52:I52"/>
    <mergeCell ref="J52:L52"/>
    <mergeCell ref="P56:R56"/>
    <mergeCell ref="AM54:AP54"/>
    <mergeCell ref="AI54:AL54"/>
    <mergeCell ref="AE54:AH54"/>
    <mergeCell ref="AI53:AL53"/>
    <mergeCell ref="AE52:AH52"/>
    <mergeCell ref="AI52:AL52"/>
    <mergeCell ref="AE53:AH53"/>
    <mergeCell ref="AM53:AP53"/>
    <mergeCell ref="AA53:AD53"/>
    <mergeCell ref="P55:R55"/>
    <mergeCell ref="AA56:AD56"/>
    <mergeCell ref="W56:Z56"/>
    <mergeCell ref="AE55:AH55"/>
    <mergeCell ref="AE56:AH56"/>
    <mergeCell ref="P54:R54"/>
    <mergeCell ref="AA54:AD54"/>
    <mergeCell ref="W52:Z52"/>
    <mergeCell ref="AM52:AP52"/>
    <mergeCell ref="AI55:AL55"/>
    <mergeCell ref="AM55:AP55"/>
    <mergeCell ref="AI56:AL56"/>
    <mergeCell ref="AA52:AD52"/>
    <mergeCell ref="S52:V52"/>
    <mergeCell ref="B59:AY59"/>
    <mergeCell ref="W57:Z57"/>
    <mergeCell ref="C86:AY86"/>
    <mergeCell ref="B68:AY68"/>
    <mergeCell ref="B71:AY71"/>
    <mergeCell ref="B72:AY72"/>
    <mergeCell ref="B73:AY73"/>
    <mergeCell ref="B74:AY74"/>
    <mergeCell ref="B76:AY76"/>
    <mergeCell ref="B75:AY75"/>
    <mergeCell ref="B69:AY69"/>
    <mergeCell ref="B70:AY70"/>
    <mergeCell ref="S57:V57"/>
    <mergeCell ref="AQ57:AS57"/>
    <mergeCell ref="B57:F57"/>
    <mergeCell ref="J57:L57"/>
    <mergeCell ref="G57:I57"/>
    <mergeCell ref="M57:O57"/>
    <mergeCell ref="B61:AY61"/>
    <mergeCell ref="B78:AY78"/>
    <mergeCell ref="B77:AY77"/>
    <mergeCell ref="B79:AY79"/>
    <mergeCell ref="AT57:AV57"/>
    <mergeCell ref="C87:AY87"/>
    <mergeCell ref="B65:AY65"/>
    <mergeCell ref="B66:AY66"/>
    <mergeCell ref="B64:AY64"/>
    <mergeCell ref="P57:R57"/>
    <mergeCell ref="AW58:AY58"/>
    <mergeCell ref="B58:AV58"/>
    <mergeCell ref="P53:R53"/>
    <mergeCell ref="S53:V53"/>
    <mergeCell ref="S54:V54"/>
    <mergeCell ref="AA55:AD55"/>
    <mergeCell ref="W55:Z55"/>
    <mergeCell ref="S55:V55"/>
    <mergeCell ref="W53:Z53"/>
    <mergeCell ref="AQ56:AS56"/>
    <mergeCell ref="AW57:AY57"/>
    <mergeCell ref="AM57:AP57"/>
    <mergeCell ref="AM56:AP56"/>
    <mergeCell ref="AI57:AL57"/>
    <mergeCell ref="AW56:AY56"/>
    <mergeCell ref="AT55:AV55"/>
    <mergeCell ref="AT56:AV56"/>
    <mergeCell ref="AQ55:AS55"/>
    <mergeCell ref="AW53:AY53"/>
    <mergeCell ref="AW55:AY55"/>
    <mergeCell ref="S56:V56"/>
    <mergeCell ref="AG3:AX3"/>
    <mergeCell ref="AF14:AH14"/>
    <mergeCell ref="V14:X14"/>
    <mergeCell ref="AA14:AD14"/>
    <mergeCell ref="AE57:AH57"/>
    <mergeCell ref="AA57:AD57"/>
    <mergeCell ref="AW51:AY51"/>
    <mergeCell ref="AW52:AY52"/>
    <mergeCell ref="AW54:AY54"/>
    <mergeCell ref="AT52:AV52"/>
    <mergeCell ref="AT51:AV51"/>
    <mergeCell ref="AQ53:AS53"/>
    <mergeCell ref="AQ51:AS51"/>
    <mergeCell ref="AT53:AV53"/>
    <mergeCell ref="AT54:AV54"/>
    <mergeCell ref="AQ54:AS54"/>
    <mergeCell ref="W54:Z54"/>
    <mergeCell ref="AT50:AV50"/>
    <mergeCell ref="AM48:AP48"/>
    <mergeCell ref="AI45:AQ45"/>
    <mergeCell ref="S50:V50"/>
    <mergeCell ref="AS22:AX22"/>
    <mergeCell ref="B62:AY62"/>
    <mergeCell ref="B63:AY63"/>
    <mergeCell ref="C22:Q22"/>
    <mergeCell ref="S46:Z46"/>
    <mergeCell ref="W48:Z48"/>
    <mergeCell ref="W47:Z47"/>
    <mergeCell ref="B41:AY41"/>
    <mergeCell ref="AA46:AD48"/>
    <mergeCell ref="AE46:AH48"/>
    <mergeCell ref="AQ52:AS52"/>
    <mergeCell ref="M50:O50"/>
    <mergeCell ref="M51:O51"/>
    <mergeCell ref="J50:L50"/>
    <mergeCell ref="P51:R51"/>
    <mergeCell ref="B51:F51"/>
    <mergeCell ref="P52:R52"/>
    <mergeCell ref="P50:R50"/>
    <mergeCell ref="S51:V51"/>
    <mergeCell ref="AI49:AL49"/>
    <mergeCell ref="AA49:AD49"/>
    <mergeCell ref="AE49:AH49"/>
    <mergeCell ref="M49:O49"/>
    <mergeCell ref="P49:R49"/>
    <mergeCell ref="B30:C30"/>
  </mergeCells>
  <phoneticPr fontId="0" type="noConversion"/>
  <conditionalFormatting sqref="D31:AY40">
    <cfRule type="cellIs" dxfId="2" priority="3" stopIfTrue="1" operator="greaterThanOrEqual">
      <formula>1</formula>
    </cfRule>
  </conditionalFormatting>
  <conditionalFormatting sqref="AW58:AY58">
    <cfRule type="cellIs" dxfId="1" priority="1" operator="equal">
      <formula>"ERRO"</formula>
    </cfRule>
    <cfRule type="cellIs" dxfId="0" priority="2" operator="equal">
      <formula>"OK"</formula>
    </cfRule>
  </conditionalFormatting>
  <printOptions horizontalCentered="1"/>
  <pageMargins left="0.47244094488188981" right="0.47244094488188981" top="0.6692913385826772" bottom="0.42" header="0.31496062992125984" footer="0.31496062992125984"/>
  <pageSetup paperSize="9" scale="72" orientation="portrait" r:id="rId1"/>
  <headerFooter alignWithMargins="0">
    <oddHeader>&amp;L&amp;G&amp;C&amp;"Arial,Negrito"&amp;12RELATÓRIO DE SURTO DE VARICELA
&amp;K0070C02024&amp;R&amp;G</oddHeader>
  </headerFooter>
  <ignoredErrors>
    <ignoredError sqref="AA57 M57" formula="1"/>
  </ignoredErrors>
  <drawing r:id="rId2"/>
  <legacyDrawingHF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ErrorMessage="1" error="Selecionar Distrito Administrativo (DA) da lista suspensa." xr:uid="{00000000-0002-0000-0000-000000000000}">
          <x14:formula1>
            <xm:f>Tabelas!$C$2:$C$97</xm:f>
          </x14:formula1>
          <xm:sqref>AG2:AX2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743A43-58B8-4301-94CF-7D57E5F61B82}">
  <sheetPr>
    <tabColor theme="8" tint="-0.249977111117893"/>
  </sheetPr>
  <dimension ref="A1:BE163"/>
  <sheetViews>
    <sheetView view="pageLayout" zoomScaleNormal="100" zoomScaleSheetLayoutView="100" workbookViewId="0">
      <selection activeCell="A3" sqref="A3:BE3"/>
    </sheetView>
  </sheetViews>
  <sheetFormatPr defaultColWidth="11.85546875" defaultRowHeight="12" x14ac:dyDescent="0.2"/>
  <cols>
    <col min="1" max="1" width="4.140625" style="44" customWidth="1"/>
    <col min="2" max="53" width="2.28515625" style="44" customWidth="1"/>
    <col min="54" max="57" width="10.5703125" style="44" customWidth="1"/>
    <col min="58" max="16384" width="11.85546875" style="44"/>
  </cols>
  <sheetData>
    <row r="1" spans="1:57" ht="14.25" customHeight="1" x14ac:dyDescent="0.2">
      <c r="A1" s="337" t="s">
        <v>318</v>
      </c>
      <c r="B1" s="337"/>
      <c r="C1" s="337"/>
      <c r="D1" s="337"/>
      <c r="E1" s="337"/>
      <c r="F1" s="337"/>
      <c r="G1" s="337"/>
      <c r="H1" s="337"/>
      <c r="I1" s="337"/>
      <c r="J1" s="337"/>
      <c r="K1" s="337"/>
      <c r="L1" s="337"/>
      <c r="M1" s="337"/>
      <c r="N1" s="337"/>
      <c r="O1" s="337"/>
      <c r="P1" s="337"/>
      <c r="Q1" s="337"/>
      <c r="R1" s="337"/>
      <c r="S1" s="337"/>
      <c r="T1" s="337"/>
      <c r="U1" s="337"/>
      <c r="V1" s="337"/>
      <c r="W1" s="337"/>
      <c r="X1" s="337"/>
      <c r="Y1" s="337"/>
      <c r="Z1" s="337"/>
      <c r="AA1" s="337"/>
      <c r="AB1" s="337"/>
      <c r="AC1" s="337"/>
      <c r="AD1" s="337"/>
      <c r="AE1" s="337"/>
      <c r="AF1" s="337"/>
      <c r="AG1" s="337"/>
      <c r="AH1" s="337"/>
      <c r="AI1" s="337"/>
      <c r="AJ1" s="337"/>
      <c r="AK1" s="337"/>
      <c r="AL1" s="337"/>
      <c r="AM1" s="337"/>
      <c r="AN1" s="337"/>
      <c r="AO1" s="337"/>
      <c r="AP1" s="337"/>
      <c r="AQ1" s="337"/>
      <c r="AR1" s="337"/>
      <c r="AS1" s="337"/>
      <c r="AT1" s="337"/>
      <c r="AU1" s="337"/>
      <c r="AV1" s="337"/>
      <c r="AW1" s="337"/>
      <c r="AX1" s="337"/>
      <c r="AY1" s="337"/>
      <c r="AZ1" s="337"/>
      <c r="BA1" s="337"/>
      <c r="BB1" s="337"/>
      <c r="BC1" s="337"/>
      <c r="BD1" s="337"/>
      <c r="BE1" s="337"/>
    </row>
    <row r="2" spans="1:57" ht="10.5" customHeight="1" x14ac:dyDescent="0.2">
      <c r="A2" s="314"/>
      <c r="B2" s="314"/>
      <c r="C2" s="314"/>
      <c r="D2" s="314"/>
      <c r="E2" s="314"/>
      <c r="F2" s="314"/>
      <c r="G2" s="314"/>
      <c r="H2" s="314"/>
      <c r="I2" s="314"/>
      <c r="J2" s="314"/>
      <c r="K2" s="314"/>
      <c r="L2" s="314"/>
      <c r="M2" s="314"/>
      <c r="N2" s="314"/>
      <c r="O2" s="314"/>
      <c r="P2" s="314"/>
      <c r="Q2" s="314"/>
      <c r="R2" s="314"/>
      <c r="S2" s="314"/>
      <c r="T2" s="314"/>
      <c r="U2" s="314"/>
      <c r="V2" s="314"/>
      <c r="W2" s="314"/>
      <c r="X2" s="314"/>
      <c r="Y2" s="314"/>
      <c r="Z2" s="314"/>
      <c r="AA2" s="314"/>
      <c r="AB2" s="314"/>
      <c r="AC2" s="314"/>
      <c r="AD2" s="314"/>
      <c r="AE2" s="314"/>
      <c r="AF2" s="314"/>
      <c r="AG2" s="314"/>
      <c r="AH2" s="314"/>
      <c r="AI2" s="314"/>
      <c r="AJ2" s="314"/>
      <c r="AK2" s="314"/>
      <c r="AL2" s="314"/>
      <c r="AM2" s="314"/>
      <c r="AN2" s="314"/>
      <c r="AO2" s="314"/>
      <c r="AP2" s="314"/>
      <c r="AQ2" s="314"/>
      <c r="AR2" s="314"/>
      <c r="AS2" s="314"/>
      <c r="AT2" s="314"/>
      <c r="AU2" s="314"/>
      <c r="AV2" s="314"/>
      <c r="AW2" s="314"/>
      <c r="AX2" s="314"/>
      <c r="AY2" s="314"/>
      <c r="AZ2" s="314"/>
      <c r="BA2" s="314"/>
      <c r="BB2" s="314"/>
      <c r="BC2" s="314"/>
      <c r="BD2" s="314"/>
      <c r="BE2" s="314"/>
    </row>
    <row r="3" spans="1:57" ht="30" customHeight="1" x14ac:dyDescent="0.2">
      <c r="A3" s="339" t="s">
        <v>263</v>
      </c>
      <c r="B3" s="339"/>
      <c r="C3" s="339"/>
      <c r="D3" s="339"/>
      <c r="E3" s="339"/>
      <c r="F3" s="339"/>
      <c r="G3" s="339"/>
      <c r="H3" s="339"/>
      <c r="I3" s="339"/>
      <c r="J3" s="339"/>
      <c r="K3" s="339"/>
      <c r="L3" s="339"/>
      <c r="M3" s="339"/>
      <c r="N3" s="339"/>
      <c r="O3" s="339"/>
      <c r="P3" s="339"/>
      <c r="Q3" s="339"/>
      <c r="R3" s="339"/>
      <c r="S3" s="339"/>
      <c r="T3" s="339"/>
      <c r="U3" s="339"/>
      <c r="V3" s="339"/>
      <c r="W3" s="339"/>
      <c r="X3" s="339"/>
      <c r="Y3" s="339"/>
      <c r="Z3" s="339"/>
      <c r="AA3" s="339"/>
      <c r="AB3" s="339"/>
      <c r="AC3" s="339"/>
      <c r="AD3" s="339"/>
      <c r="AE3" s="339"/>
      <c r="AF3" s="339"/>
      <c r="AG3" s="339"/>
      <c r="AH3" s="339"/>
      <c r="AI3" s="339"/>
      <c r="AJ3" s="339"/>
      <c r="AK3" s="339"/>
      <c r="AL3" s="339"/>
      <c r="AM3" s="339"/>
      <c r="AN3" s="339"/>
      <c r="AO3" s="339"/>
      <c r="AP3" s="339"/>
      <c r="AQ3" s="339"/>
      <c r="AR3" s="339"/>
      <c r="AS3" s="339"/>
      <c r="AT3" s="339"/>
      <c r="AU3" s="339"/>
      <c r="AV3" s="339"/>
      <c r="AW3" s="339"/>
      <c r="AX3" s="339"/>
      <c r="AY3" s="339"/>
      <c r="AZ3" s="339"/>
      <c r="BA3" s="339"/>
      <c r="BB3" s="339"/>
      <c r="BC3" s="339"/>
      <c r="BD3" s="339"/>
      <c r="BE3" s="339"/>
    </row>
    <row r="4" spans="1:57" ht="15" customHeight="1" x14ac:dyDescent="0.3">
      <c r="A4" s="315"/>
      <c r="B4" s="315"/>
      <c r="C4" s="315"/>
      <c r="D4" s="315"/>
      <c r="E4" s="315"/>
      <c r="F4" s="315"/>
      <c r="G4" s="315"/>
      <c r="H4" s="315"/>
      <c r="I4" s="315"/>
      <c r="J4" s="315"/>
      <c r="K4" s="315"/>
      <c r="L4" s="315"/>
      <c r="M4" s="315"/>
      <c r="N4" s="315"/>
      <c r="O4" s="315"/>
      <c r="P4" s="315"/>
      <c r="Q4" s="315"/>
      <c r="R4" s="315"/>
      <c r="S4" s="315"/>
      <c r="T4" s="315"/>
      <c r="U4" s="315"/>
      <c r="V4" s="315"/>
      <c r="W4" s="315"/>
      <c r="X4" s="315"/>
      <c r="Y4" s="315"/>
      <c r="Z4" s="315"/>
      <c r="AA4" s="315"/>
      <c r="AB4" s="315"/>
      <c r="AC4" s="315"/>
      <c r="AD4" s="315"/>
      <c r="AE4" s="315"/>
      <c r="AF4" s="315"/>
      <c r="AG4" s="315"/>
      <c r="AH4" s="315"/>
      <c r="AI4" s="315"/>
      <c r="AJ4" s="315"/>
      <c r="AK4" s="315"/>
      <c r="AL4" s="315"/>
      <c r="AM4" s="315"/>
      <c r="AN4" s="315"/>
      <c r="AO4" s="315"/>
      <c r="AP4" s="315"/>
      <c r="AQ4" s="315"/>
      <c r="AR4" s="315"/>
      <c r="AS4" s="315"/>
      <c r="AT4" s="315"/>
      <c r="AU4" s="315"/>
      <c r="AV4" s="315"/>
      <c r="AW4" s="315"/>
      <c r="AX4" s="315"/>
      <c r="AY4" s="315"/>
      <c r="AZ4" s="315"/>
      <c r="BA4" s="315"/>
      <c r="BB4" s="315"/>
      <c r="BC4" s="315"/>
      <c r="BD4" s="315"/>
      <c r="BE4" s="315"/>
    </row>
    <row r="5" spans="1:57" ht="15" customHeight="1" x14ac:dyDescent="0.3">
      <c r="A5" s="315"/>
      <c r="B5" s="315"/>
      <c r="C5" s="315"/>
      <c r="D5" s="315"/>
      <c r="E5" s="315"/>
      <c r="F5" s="315"/>
      <c r="G5" s="315"/>
      <c r="H5" s="315"/>
      <c r="I5" s="315"/>
      <c r="J5" s="315"/>
      <c r="K5" s="315"/>
      <c r="L5" s="315"/>
      <c r="M5" s="315"/>
      <c r="N5" s="315"/>
      <c r="O5" s="315"/>
      <c r="P5" s="315"/>
      <c r="Q5" s="315"/>
      <c r="R5" s="315"/>
      <c r="S5" s="315"/>
      <c r="T5" s="315"/>
      <c r="U5" s="315"/>
      <c r="V5" s="315"/>
      <c r="W5" s="315"/>
      <c r="X5" s="315"/>
      <c r="Y5" s="315"/>
      <c r="Z5" s="315"/>
      <c r="AA5" s="315"/>
      <c r="AB5" s="315"/>
      <c r="AC5" s="315"/>
      <c r="AD5" s="315"/>
      <c r="AE5" s="315"/>
      <c r="AF5" s="315"/>
      <c r="AG5" s="315"/>
      <c r="AH5" s="315"/>
      <c r="AI5" s="315"/>
      <c r="AJ5" s="315"/>
      <c r="AK5" s="315"/>
      <c r="AL5" s="315"/>
      <c r="AM5" s="315"/>
      <c r="AN5" s="315"/>
      <c r="AO5" s="315"/>
      <c r="AP5" s="315"/>
      <c r="AQ5" s="315"/>
      <c r="AR5" s="315"/>
      <c r="AS5" s="315"/>
      <c r="AT5" s="315"/>
      <c r="AU5" s="315"/>
      <c r="AV5" s="315"/>
      <c r="AW5" s="315"/>
      <c r="AX5" s="315"/>
      <c r="AY5" s="315"/>
      <c r="AZ5" s="315"/>
      <c r="BA5" s="315"/>
      <c r="BB5" s="315"/>
      <c r="BC5" s="315"/>
      <c r="BD5" s="315"/>
      <c r="BE5" s="315"/>
    </row>
    <row r="6" spans="1:57" ht="15" customHeight="1" x14ac:dyDescent="0.3">
      <c r="A6" s="315"/>
      <c r="B6" s="315"/>
      <c r="C6" s="315"/>
      <c r="D6" s="315"/>
      <c r="E6" s="315"/>
      <c r="F6" s="315"/>
      <c r="G6" s="315"/>
      <c r="H6" s="315"/>
      <c r="I6" s="315"/>
      <c r="J6" s="315"/>
      <c r="K6" s="315"/>
      <c r="L6" s="315"/>
      <c r="M6" s="315"/>
      <c r="N6" s="315"/>
      <c r="O6" s="315"/>
      <c r="P6" s="315"/>
      <c r="Q6" s="315"/>
      <c r="R6" s="315"/>
      <c r="S6" s="315"/>
      <c r="T6" s="315"/>
      <c r="U6" s="315"/>
      <c r="V6" s="315"/>
      <c r="W6" s="315"/>
      <c r="X6" s="315"/>
      <c r="Y6" s="315"/>
      <c r="Z6" s="315"/>
      <c r="AA6" s="315"/>
      <c r="AB6" s="315"/>
      <c r="AC6" s="315"/>
      <c r="AD6" s="315"/>
      <c r="AE6" s="315"/>
      <c r="AF6" s="315"/>
      <c r="AG6" s="315"/>
      <c r="AH6" s="315"/>
      <c r="AI6" s="315"/>
      <c r="AJ6" s="315"/>
      <c r="AK6" s="315"/>
      <c r="AL6" s="315"/>
      <c r="AM6" s="315"/>
      <c r="AN6" s="315"/>
      <c r="AO6" s="315"/>
      <c r="AP6" s="315"/>
      <c r="AQ6" s="315"/>
      <c r="AR6" s="315"/>
      <c r="AS6" s="315"/>
      <c r="AT6" s="315"/>
      <c r="AU6" s="315"/>
      <c r="AV6" s="315"/>
      <c r="AW6" s="315"/>
      <c r="AX6" s="315"/>
      <c r="AY6" s="315"/>
      <c r="AZ6" s="315"/>
      <c r="BA6" s="315"/>
      <c r="BB6" s="315"/>
      <c r="BC6" s="315"/>
      <c r="BD6" s="315"/>
      <c r="BE6" s="315"/>
    </row>
    <row r="7" spans="1:57" s="46" customFormat="1" ht="21" x14ac:dyDescent="0.2">
      <c r="A7" s="329" t="s">
        <v>268</v>
      </c>
      <c r="B7" s="329"/>
      <c r="C7" s="329"/>
      <c r="D7" s="329"/>
      <c r="E7" s="329"/>
      <c r="F7" s="329"/>
      <c r="G7" s="329"/>
      <c r="H7" s="329"/>
      <c r="I7" s="329"/>
      <c r="J7" s="329"/>
      <c r="K7" s="329"/>
      <c r="L7" s="329"/>
      <c r="M7" s="329"/>
      <c r="N7" s="329"/>
      <c r="O7" s="329"/>
      <c r="P7" s="329"/>
      <c r="Q7" s="329"/>
      <c r="R7" s="329"/>
      <c r="S7" s="329"/>
      <c r="T7" s="329"/>
      <c r="U7" s="329"/>
      <c r="V7" s="329"/>
      <c r="W7" s="329"/>
      <c r="X7" s="329"/>
      <c r="Y7" s="329"/>
      <c r="Z7" s="329"/>
      <c r="AA7" s="329"/>
      <c r="AB7" s="329"/>
      <c r="AC7" s="329"/>
      <c r="AD7" s="329"/>
      <c r="AE7" s="329"/>
      <c r="AF7" s="329"/>
      <c r="AG7" s="329"/>
      <c r="AH7" s="329"/>
      <c r="AI7" s="329"/>
      <c r="AJ7" s="329"/>
      <c r="AK7" s="329"/>
      <c r="AL7" s="329"/>
      <c r="AM7" s="329"/>
      <c r="AN7" s="329"/>
      <c r="AO7" s="329"/>
      <c r="AP7" s="329"/>
      <c r="AQ7" s="329"/>
      <c r="AR7" s="329"/>
      <c r="AS7" s="329"/>
      <c r="AT7" s="329"/>
      <c r="AU7" s="329"/>
      <c r="AV7" s="329"/>
      <c r="AW7" s="329"/>
      <c r="AX7" s="329"/>
      <c r="AY7" s="329"/>
      <c r="AZ7" s="329"/>
      <c r="BA7" s="329"/>
      <c r="BB7" s="329"/>
      <c r="BC7" s="329"/>
      <c r="BD7" s="329"/>
      <c r="BE7" s="329"/>
    </row>
    <row r="8" spans="1:57" ht="8.25" customHeight="1" thickBot="1" x14ac:dyDescent="0.25">
      <c r="A8" s="58"/>
      <c r="B8" s="317"/>
      <c r="C8" s="317"/>
      <c r="D8" s="317"/>
      <c r="E8" s="317"/>
      <c r="F8" s="317"/>
      <c r="G8" s="317"/>
      <c r="H8" s="317"/>
      <c r="I8" s="317"/>
      <c r="J8" s="317"/>
      <c r="K8" s="317"/>
      <c r="L8" s="317"/>
      <c r="M8" s="317"/>
      <c r="N8" s="317"/>
      <c r="O8" s="317"/>
      <c r="P8" s="317"/>
      <c r="Q8" s="317"/>
      <c r="R8" s="317"/>
      <c r="S8" s="317"/>
      <c r="T8" s="317"/>
      <c r="U8" s="317"/>
      <c r="V8" s="317"/>
      <c r="W8" s="317"/>
      <c r="X8" s="317"/>
      <c r="Y8" s="317"/>
      <c r="Z8" s="317"/>
      <c r="AA8" s="317"/>
      <c r="AB8" s="317"/>
      <c r="AC8" s="317"/>
      <c r="AD8" s="317"/>
      <c r="AE8" s="317"/>
      <c r="AF8" s="317"/>
      <c r="AG8" s="317"/>
      <c r="AH8" s="317"/>
      <c r="AI8" s="317"/>
      <c r="AJ8" s="317"/>
      <c r="AK8" s="317"/>
      <c r="AL8" s="317"/>
      <c r="AM8" s="317"/>
      <c r="AN8" s="317"/>
      <c r="AO8" s="317"/>
      <c r="AP8" s="317"/>
      <c r="AQ8" s="317"/>
      <c r="AR8" s="317"/>
      <c r="AS8" s="317"/>
      <c r="AT8" s="317"/>
      <c r="AU8" s="317"/>
      <c r="AV8" s="317"/>
      <c r="AW8" s="317"/>
      <c r="AX8" s="317"/>
      <c r="AY8" s="317"/>
      <c r="AZ8" s="317"/>
      <c r="BA8" s="317"/>
      <c r="BB8" s="317"/>
      <c r="BC8" s="317"/>
      <c r="BD8" s="317"/>
      <c r="BE8" s="317"/>
    </row>
    <row r="9" spans="1:57" ht="30" customHeight="1" thickBot="1" x14ac:dyDescent="0.25">
      <c r="A9" s="64" t="s">
        <v>262</v>
      </c>
      <c r="B9" s="340" t="s">
        <v>283</v>
      </c>
      <c r="C9" s="340"/>
      <c r="D9" s="340"/>
      <c r="E9" s="340"/>
      <c r="F9" s="340"/>
      <c r="G9" s="340"/>
      <c r="H9" s="340"/>
      <c r="I9" s="340"/>
      <c r="J9" s="340"/>
      <c r="K9" s="340"/>
      <c r="L9" s="340"/>
      <c r="M9" s="340"/>
      <c r="N9" s="340"/>
      <c r="O9" s="340"/>
      <c r="P9" s="340"/>
      <c r="Q9" s="340"/>
      <c r="R9" s="340"/>
      <c r="S9" s="340"/>
      <c r="T9" s="340"/>
      <c r="U9" s="340"/>
      <c r="V9" s="340"/>
      <c r="W9" s="340"/>
      <c r="X9" s="340"/>
      <c r="Y9" s="340"/>
      <c r="Z9" s="340"/>
      <c r="AA9" s="340"/>
      <c r="AB9" s="340"/>
      <c r="AC9" s="340"/>
      <c r="AD9" s="340"/>
      <c r="AE9" s="340"/>
      <c r="AF9" s="340"/>
      <c r="AG9" s="340"/>
      <c r="AH9" s="340"/>
      <c r="AI9" s="340"/>
      <c r="AJ9" s="340"/>
      <c r="AK9" s="340"/>
      <c r="AL9" s="340"/>
      <c r="AM9" s="340"/>
      <c r="AN9" s="340"/>
      <c r="AO9" s="340"/>
      <c r="AP9" s="340"/>
      <c r="AQ9" s="340"/>
      <c r="AR9" s="340"/>
      <c r="AS9" s="340"/>
      <c r="AT9" s="340"/>
      <c r="AU9" s="340"/>
      <c r="AV9" s="340"/>
      <c r="AW9" s="340"/>
      <c r="AX9" s="340"/>
      <c r="AY9" s="340"/>
      <c r="AZ9" s="340"/>
      <c r="BA9" s="340"/>
      <c r="BB9" s="340"/>
      <c r="BC9" s="340"/>
      <c r="BD9" s="340"/>
      <c r="BE9" s="341"/>
    </row>
    <row r="10" spans="1:57" ht="30" customHeight="1" thickBot="1" x14ac:dyDescent="0.25">
      <c r="A10" s="64" t="s">
        <v>265</v>
      </c>
      <c r="B10" s="340" t="s">
        <v>284</v>
      </c>
      <c r="C10" s="340"/>
      <c r="D10" s="340"/>
      <c r="E10" s="340"/>
      <c r="F10" s="340"/>
      <c r="G10" s="340"/>
      <c r="H10" s="340"/>
      <c r="I10" s="340"/>
      <c r="J10" s="340"/>
      <c r="K10" s="340"/>
      <c r="L10" s="340"/>
      <c r="M10" s="340"/>
      <c r="N10" s="340"/>
      <c r="O10" s="340"/>
      <c r="P10" s="340"/>
      <c r="Q10" s="340"/>
      <c r="R10" s="340"/>
      <c r="S10" s="340"/>
      <c r="T10" s="340"/>
      <c r="U10" s="340"/>
      <c r="V10" s="340"/>
      <c r="W10" s="340"/>
      <c r="X10" s="340"/>
      <c r="Y10" s="340"/>
      <c r="Z10" s="340"/>
      <c r="AA10" s="340"/>
      <c r="AB10" s="340"/>
      <c r="AC10" s="340"/>
      <c r="AD10" s="340"/>
      <c r="AE10" s="340"/>
      <c r="AF10" s="340"/>
      <c r="AG10" s="340"/>
      <c r="AH10" s="340"/>
      <c r="AI10" s="340"/>
      <c r="AJ10" s="340"/>
      <c r="AK10" s="340"/>
      <c r="AL10" s="340"/>
      <c r="AM10" s="340"/>
      <c r="AN10" s="340"/>
      <c r="AO10" s="340"/>
      <c r="AP10" s="340"/>
      <c r="AQ10" s="340"/>
      <c r="AR10" s="340"/>
      <c r="AS10" s="340"/>
      <c r="AT10" s="340"/>
      <c r="AU10" s="340"/>
      <c r="AV10" s="340"/>
      <c r="AW10" s="340"/>
      <c r="AX10" s="340"/>
      <c r="AY10" s="340"/>
      <c r="AZ10" s="340"/>
      <c r="BA10" s="340"/>
      <c r="BB10" s="340"/>
      <c r="BC10" s="340"/>
      <c r="BD10" s="340"/>
      <c r="BE10" s="341"/>
    </row>
    <row r="11" spans="1:57" ht="30" customHeight="1" thickBot="1" x14ac:dyDescent="0.25">
      <c r="A11" s="64" t="s">
        <v>266</v>
      </c>
      <c r="B11" s="340" t="s">
        <v>285</v>
      </c>
      <c r="C11" s="340"/>
      <c r="D11" s="340"/>
      <c r="E11" s="340"/>
      <c r="F11" s="340"/>
      <c r="G11" s="340"/>
      <c r="H11" s="340"/>
      <c r="I11" s="340"/>
      <c r="J11" s="340"/>
      <c r="K11" s="340"/>
      <c r="L11" s="340"/>
      <c r="M11" s="340"/>
      <c r="N11" s="340"/>
      <c r="O11" s="340"/>
      <c r="P11" s="340"/>
      <c r="Q11" s="340"/>
      <c r="R11" s="340"/>
      <c r="S11" s="340"/>
      <c r="T11" s="340"/>
      <c r="U11" s="340"/>
      <c r="V11" s="340"/>
      <c r="W11" s="340"/>
      <c r="X11" s="340"/>
      <c r="Y11" s="340"/>
      <c r="Z11" s="340"/>
      <c r="AA11" s="340"/>
      <c r="AB11" s="340"/>
      <c r="AC11" s="340"/>
      <c r="AD11" s="340"/>
      <c r="AE11" s="340"/>
      <c r="AF11" s="340"/>
      <c r="AG11" s="340"/>
      <c r="AH11" s="340"/>
      <c r="AI11" s="340"/>
      <c r="AJ11" s="340"/>
      <c r="AK11" s="340"/>
      <c r="AL11" s="340"/>
      <c r="AM11" s="340"/>
      <c r="AN11" s="340"/>
      <c r="AO11" s="340"/>
      <c r="AP11" s="340"/>
      <c r="AQ11" s="340"/>
      <c r="AR11" s="340"/>
      <c r="AS11" s="340"/>
      <c r="AT11" s="340"/>
      <c r="AU11" s="340"/>
      <c r="AV11" s="340"/>
      <c r="AW11" s="340"/>
      <c r="AX11" s="340"/>
      <c r="AY11" s="340"/>
      <c r="AZ11" s="340"/>
      <c r="BA11" s="340"/>
      <c r="BB11" s="340"/>
      <c r="BC11" s="340"/>
      <c r="BD11" s="340"/>
      <c r="BE11" s="341"/>
    </row>
    <row r="12" spans="1:57" ht="15" customHeight="1" x14ac:dyDescent="0.2">
      <c r="A12" s="47"/>
      <c r="B12" s="316"/>
      <c r="C12" s="316"/>
      <c r="D12" s="316"/>
      <c r="E12" s="316"/>
      <c r="F12" s="316"/>
      <c r="G12" s="316"/>
      <c r="H12" s="316"/>
      <c r="I12" s="316"/>
      <c r="J12" s="316"/>
      <c r="K12" s="316"/>
      <c r="L12" s="316"/>
      <c r="M12" s="316"/>
      <c r="N12" s="316"/>
      <c r="O12" s="316"/>
      <c r="P12" s="316"/>
      <c r="Q12" s="316"/>
      <c r="R12" s="316"/>
      <c r="S12" s="316"/>
      <c r="T12" s="316"/>
      <c r="U12" s="316"/>
      <c r="V12" s="316"/>
      <c r="W12" s="316"/>
      <c r="X12" s="316"/>
      <c r="Y12" s="316"/>
      <c r="Z12" s="316"/>
      <c r="AA12" s="316"/>
      <c r="AB12" s="316"/>
      <c r="AC12" s="316"/>
      <c r="AD12" s="316"/>
      <c r="AE12" s="316"/>
      <c r="AF12" s="316"/>
      <c r="AG12" s="316"/>
      <c r="AH12" s="316"/>
      <c r="AI12" s="316"/>
      <c r="AJ12" s="316"/>
      <c r="AK12" s="316"/>
      <c r="AL12" s="316"/>
      <c r="AM12" s="316"/>
      <c r="AN12" s="316"/>
      <c r="AO12" s="316"/>
      <c r="AP12" s="316"/>
      <c r="AQ12" s="316"/>
      <c r="AR12" s="316"/>
      <c r="AS12" s="316"/>
      <c r="AT12" s="316"/>
      <c r="AU12" s="316"/>
      <c r="AV12" s="316"/>
      <c r="AW12" s="316"/>
      <c r="AX12" s="316"/>
      <c r="AY12" s="316"/>
      <c r="AZ12" s="316"/>
      <c r="BA12" s="316"/>
      <c r="BB12" s="316"/>
      <c r="BC12" s="316"/>
      <c r="BD12" s="316"/>
      <c r="BE12" s="316"/>
    </row>
    <row r="13" spans="1:57" ht="8.25" customHeight="1" x14ac:dyDescent="0.2">
      <c r="B13" s="325"/>
      <c r="C13" s="325"/>
      <c r="D13" s="325"/>
      <c r="E13" s="325"/>
      <c r="F13" s="325"/>
      <c r="G13" s="325"/>
      <c r="H13" s="325"/>
      <c r="I13" s="325"/>
      <c r="J13" s="325"/>
      <c r="K13" s="325"/>
      <c r="L13" s="325"/>
      <c r="M13" s="325"/>
      <c r="N13" s="325"/>
      <c r="O13" s="325"/>
      <c r="P13" s="325"/>
      <c r="Q13" s="325"/>
      <c r="R13" s="325"/>
      <c r="S13" s="325"/>
      <c r="T13" s="325"/>
      <c r="U13" s="325"/>
      <c r="V13" s="325"/>
      <c r="W13" s="325"/>
      <c r="X13" s="325"/>
      <c r="Y13" s="325"/>
      <c r="Z13" s="325"/>
      <c r="AA13" s="325"/>
      <c r="AB13" s="325"/>
      <c r="AC13" s="325"/>
      <c r="AD13" s="325"/>
      <c r="AE13" s="325"/>
      <c r="AF13" s="325"/>
      <c r="AG13" s="325"/>
      <c r="AH13" s="325"/>
      <c r="AI13" s="325"/>
      <c r="AJ13" s="325"/>
      <c r="AK13" s="325"/>
      <c r="AL13" s="325"/>
      <c r="AM13" s="325"/>
      <c r="AN13" s="325"/>
      <c r="AO13" s="325"/>
      <c r="AP13" s="325"/>
      <c r="AQ13" s="325"/>
      <c r="AR13" s="325"/>
      <c r="AS13" s="325"/>
      <c r="AT13" s="325"/>
      <c r="AU13" s="325"/>
      <c r="AV13" s="325"/>
      <c r="AW13" s="325"/>
      <c r="AX13" s="325"/>
      <c r="AY13" s="325"/>
      <c r="AZ13" s="325"/>
      <c r="BA13" s="325"/>
      <c r="BB13" s="325"/>
      <c r="BC13" s="325"/>
      <c r="BD13" s="325"/>
      <c r="BE13" s="325"/>
    </row>
    <row r="14" spans="1:57" ht="15" customHeight="1" x14ac:dyDescent="0.2">
      <c r="B14" s="45"/>
      <c r="C14" s="48"/>
      <c r="D14" s="48"/>
      <c r="E14" s="48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</row>
    <row r="15" spans="1:57" ht="15" customHeight="1" x14ac:dyDescent="0.2">
      <c r="B15" s="45"/>
      <c r="C15" s="48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  <c r="AD15" s="48"/>
      <c r="AE15" s="48"/>
      <c r="AF15" s="48"/>
      <c r="AG15" s="48"/>
      <c r="AH15" s="48"/>
      <c r="AI15" s="48"/>
      <c r="AJ15" s="48"/>
      <c r="AK15" s="48"/>
      <c r="AL15" s="48"/>
      <c r="AM15" s="48"/>
      <c r="AN15" s="48"/>
      <c r="AO15" s="48"/>
      <c r="AP15" s="48"/>
      <c r="AQ15" s="48"/>
      <c r="AR15" s="48"/>
      <c r="AS15" s="48"/>
      <c r="AT15" s="48"/>
      <c r="AU15" s="48"/>
      <c r="AV15" s="48"/>
      <c r="AW15" s="48"/>
      <c r="AX15" s="48"/>
      <c r="AY15" s="48"/>
      <c r="AZ15" s="48"/>
      <c r="BA15" s="48"/>
    </row>
    <row r="16" spans="1:57" ht="15" customHeight="1" x14ac:dyDescent="0.2">
      <c r="B16" s="45"/>
      <c r="C16" s="48"/>
      <c r="D16" s="48"/>
      <c r="E16" s="48"/>
      <c r="F16" s="48"/>
      <c r="G16" s="48"/>
      <c r="H16" s="48"/>
      <c r="I16" s="48"/>
      <c r="J16" s="48"/>
      <c r="K16" s="48"/>
      <c r="L16" s="48"/>
      <c r="M16" s="48"/>
      <c r="N16" s="48"/>
      <c r="O16" s="48"/>
      <c r="P16" s="48"/>
      <c r="Q16" s="48"/>
      <c r="R16" s="48"/>
      <c r="S16" s="48"/>
      <c r="T16" s="48"/>
      <c r="U16" s="48"/>
      <c r="V16" s="48"/>
      <c r="W16" s="48"/>
      <c r="X16" s="48"/>
      <c r="Y16" s="48"/>
      <c r="Z16" s="48"/>
      <c r="AA16" s="48"/>
      <c r="AB16" s="48"/>
      <c r="AC16" s="48"/>
      <c r="AD16" s="48"/>
      <c r="AE16" s="48"/>
      <c r="AF16" s="48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48"/>
      <c r="AU16" s="48"/>
      <c r="AV16" s="48"/>
      <c r="AW16" s="48"/>
      <c r="AX16" s="48"/>
      <c r="AY16" s="48"/>
      <c r="AZ16" s="48"/>
      <c r="BA16" s="48"/>
    </row>
    <row r="17" spans="1:57" ht="15" customHeight="1" x14ac:dyDescent="0.2">
      <c r="B17" s="45"/>
      <c r="C17" s="48"/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</row>
    <row r="18" spans="1:57" ht="15" customHeight="1" x14ac:dyDescent="0.2">
      <c r="B18" s="45"/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  <c r="R18" s="48"/>
      <c r="S18" s="48"/>
      <c r="T18" s="48"/>
      <c r="U18" s="48"/>
      <c r="V18" s="48"/>
      <c r="W18" s="48"/>
      <c r="X18" s="48"/>
      <c r="Y18" s="48"/>
      <c r="Z18" s="48"/>
      <c r="AA18" s="48"/>
      <c r="AB18" s="48"/>
      <c r="AC18" s="48"/>
      <c r="AD18" s="48"/>
      <c r="AE18" s="48"/>
      <c r="AF18" s="48"/>
      <c r="AG18" s="48"/>
      <c r="AH18" s="48"/>
      <c r="AI18" s="48"/>
      <c r="AJ18" s="48"/>
      <c r="AK18" s="48"/>
      <c r="AL18" s="48"/>
      <c r="AM18" s="48"/>
      <c r="AN18" s="48"/>
      <c r="AO18" s="48"/>
      <c r="AP18" s="48"/>
      <c r="AQ18" s="48"/>
      <c r="AR18" s="48"/>
      <c r="AS18" s="48"/>
      <c r="AT18" s="48"/>
      <c r="AU18" s="48"/>
      <c r="AV18" s="48"/>
      <c r="AW18" s="48"/>
      <c r="AX18" s="48"/>
      <c r="AY18" s="48"/>
      <c r="AZ18" s="48"/>
      <c r="BA18" s="48"/>
    </row>
    <row r="19" spans="1:57" ht="15" customHeight="1" x14ac:dyDescent="0.2">
      <c r="B19" s="45"/>
      <c r="C19" s="48"/>
      <c r="D19" s="48"/>
      <c r="E19" s="48"/>
      <c r="F19" s="48"/>
      <c r="G19" s="48"/>
      <c r="H19" s="48"/>
      <c r="I19" s="48"/>
      <c r="J19" s="48"/>
      <c r="K19" s="48"/>
      <c r="L19" s="48"/>
      <c r="M19" s="48"/>
      <c r="N19" s="48"/>
      <c r="O19" s="48"/>
      <c r="P19" s="48"/>
      <c r="Q19" s="48"/>
      <c r="R19" s="48"/>
      <c r="S19" s="48"/>
      <c r="T19" s="48"/>
      <c r="U19" s="48"/>
      <c r="V19" s="48"/>
      <c r="W19" s="48"/>
      <c r="X19" s="48"/>
      <c r="Y19" s="48"/>
      <c r="Z19" s="48"/>
      <c r="AA19" s="48"/>
      <c r="AB19" s="48"/>
      <c r="AC19" s="48"/>
      <c r="AD19" s="48"/>
      <c r="AE19" s="48"/>
      <c r="AF19" s="48"/>
      <c r="AG19" s="48"/>
      <c r="AH19" s="48"/>
      <c r="AI19" s="48"/>
      <c r="AJ19" s="48"/>
      <c r="AK19" s="48"/>
      <c r="AL19" s="48"/>
      <c r="AM19" s="48"/>
      <c r="AN19" s="48"/>
      <c r="AO19" s="48"/>
      <c r="AP19" s="48"/>
      <c r="AQ19" s="48"/>
      <c r="AR19" s="48"/>
      <c r="AS19" s="48"/>
      <c r="AT19" s="48"/>
      <c r="AU19" s="48"/>
      <c r="AV19" s="48"/>
      <c r="AW19" s="48"/>
      <c r="AX19" s="48"/>
      <c r="AY19" s="48"/>
      <c r="AZ19" s="48"/>
      <c r="BA19" s="48"/>
    </row>
    <row r="20" spans="1:57" ht="15" customHeight="1" x14ac:dyDescent="0.2">
      <c r="B20" s="303"/>
      <c r="C20" s="303"/>
      <c r="D20" s="303"/>
      <c r="E20" s="303"/>
      <c r="F20" s="303"/>
      <c r="G20" s="303"/>
      <c r="H20" s="303"/>
      <c r="I20" s="303"/>
      <c r="J20" s="303"/>
      <c r="K20" s="303"/>
      <c r="L20" s="303"/>
      <c r="M20" s="303"/>
      <c r="N20" s="303"/>
      <c r="O20" s="303"/>
      <c r="P20" s="303"/>
      <c r="Q20" s="303"/>
      <c r="R20" s="303"/>
      <c r="S20" s="303"/>
      <c r="T20" s="303"/>
      <c r="U20" s="303"/>
      <c r="V20" s="303"/>
      <c r="W20" s="303"/>
      <c r="X20" s="303"/>
      <c r="Y20" s="303"/>
      <c r="Z20" s="303"/>
      <c r="AA20" s="303"/>
      <c r="AB20" s="303"/>
      <c r="AC20" s="303"/>
      <c r="AD20" s="303"/>
      <c r="AE20" s="303"/>
      <c r="AF20" s="303"/>
      <c r="AG20" s="303"/>
      <c r="AH20" s="303"/>
      <c r="AI20" s="303"/>
      <c r="AJ20" s="303"/>
      <c r="AK20" s="303"/>
      <c r="AL20" s="303"/>
      <c r="AM20" s="303"/>
      <c r="AN20" s="303"/>
      <c r="AO20" s="303"/>
      <c r="AP20" s="303"/>
      <c r="AQ20" s="303"/>
      <c r="AR20" s="303"/>
      <c r="AS20" s="303"/>
      <c r="AT20" s="303"/>
      <c r="AU20" s="303"/>
      <c r="AV20" s="303"/>
      <c r="AW20" s="303"/>
      <c r="AX20" s="303"/>
      <c r="AY20" s="303"/>
      <c r="AZ20" s="303"/>
      <c r="BA20" s="303"/>
      <c r="BB20" s="303"/>
      <c r="BC20" s="303"/>
      <c r="BD20" s="303"/>
      <c r="BE20" s="303"/>
    </row>
    <row r="21" spans="1:57" ht="15" customHeight="1" thickBot="1" x14ac:dyDescent="0.25">
      <c r="B21" s="303"/>
      <c r="C21" s="303"/>
      <c r="D21" s="303"/>
      <c r="E21" s="303"/>
      <c r="F21" s="303"/>
      <c r="G21" s="303"/>
      <c r="H21" s="303"/>
      <c r="I21" s="303"/>
      <c r="J21" s="303"/>
      <c r="K21" s="303"/>
      <c r="L21" s="303"/>
      <c r="M21" s="303"/>
      <c r="N21" s="303"/>
      <c r="O21" s="303"/>
      <c r="P21" s="303"/>
      <c r="Q21" s="303"/>
      <c r="R21" s="303"/>
      <c r="S21" s="303"/>
      <c r="T21" s="303"/>
      <c r="U21" s="303"/>
      <c r="V21" s="303"/>
      <c r="W21" s="303"/>
      <c r="X21" s="303"/>
      <c r="Y21" s="303"/>
      <c r="Z21" s="303"/>
      <c r="AA21" s="303"/>
      <c r="AB21" s="303"/>
      <c r="AC21" s="303"/>
      <c r="AD21" s="303"/>
      <c r="AE21" s="303"/>
      <c r="AF21" s="303"/>
      <c r="AG21" s="303"/>
      <c r="AH21" s="303"/>
      <c r="AI21" s="303"/>
      <c r="AJ21" s="303"/>
      <c r="AK21" s="303"/>
      <c r="AL21" s="303"/>
      <c r="AM21" s="303"/>
      <c r="AN21" s="303"/>
      <c r="AO21" s="303"/>
      <c r="AP21" s="303"/>
      <c r="AQ21" s="303"/>
      <c r="AR21" s="303"/>
      <c r="AS21" s="303"/>
      <c r="AT21" s="303"/>
      <c r="AU21" s="303"/>
      <c r="AV21" s="303"/>
      <c r="AW21" s="303"/>
      <c r="AX21" s="303"/>
      <c r="AY21" s="303"/>
      <c r="AZ21" s="303"/>
      <c r="BA21" s="303"/>
      <c r="BB21" s="303"/>
      <c r="BC21" s="303"/>
      <c r="BD21" s="303"/>
      <c r="BE21" s="303"/>
    </row>
    <row r="22" spans="1:57" ht="24.75" customHeight="1" x14ac:dyDescent="0.2">
      <c r="A22" s="342" t="s">
        <v>270</v>
      </c>
      <c r="B22" s="305" t="s">
        <v>286</v>
      </c>
      <c r="C22" s="305"/>
      <c r="D22" s="305"/>
      <c r="E22" s="305"/>
      <c r="F22" s="305"/>
      <c r="G22" s="305"/>
      <c r="H22" s="305"/>
      <c r="I22" s="305"/>
      <c r="J22" s="305"/>
      <c r="K22" s="305"/>
      <c r="L22" s="305"/>
      <c r="M22" s="305"/>
      <c r="N22" s="305"/>
      <c r="O22" s="305"/>
      <c r="P22" s="305"/>
      <c r="Q22" s="305"/>
      <c r="R22" s="305"/>
      <c r="S22" s="305"/>
      <c r="T22" s="305"/>
      <c r="U22" s="305"/>
      <c r="V22" s="305"/>
      <c r="W22" s="305"/>
      <c r="X22" s="305"/>
      <c r="Y22" s="305"/>
      <c r="Z22" s="305"/>
      <c r="AA22" s="305"/>
      <c r="AB22" s="305"/>
      <c r="AC22" s="305"/>
      <c r="AD22" s="305"/>
      <c r="AE22" s="305"/>
      <c r="AF22" s="305"/>
      <c r="AG22" s="305"/>
      <c r="AH22" s="305"/>
      <c r="AI22" s="305"/>
      <c r="AJ22" s="305"/>
      <c r="AK22" s="305"/>
      <c r="AL22" s="305"/>
      <c r="AM22" s="305"/>
      <c r="AN22" s="305"/>
      <c r="AO22" s="305"/>
      <c r="AP22" s="305"/>
      <c r="AQ22" s="305"/>
      <c r="AR22" s="305"/>
      <c r="AS22" s="305"/>
      <c r="AT22" s="305"/>
      <c r="AU22" s="305"/>
      <c r="AV22" s="305"/>
      <c r="AW22" s="305"/>
      <c r="AX22" s="305"/>
      <c r="AY22" s="305"/>
      <c r="AZ22" s="305"/>
      <c r="BA22" s="305"/>
      <c r="BB22" s="305"/>
      <c r="BC22" s="305"/>
      <c r="BD22" s="305"/>
      <c r="BE22" s="306"/>
    </row>
    <row r="23" spans="1:57" ht="24.75" customHeight="1" thickBot="1" x14ac:dyDescent="0.25">
      <c r="A23" s="331"/>
      <c r="B23" s="307"/>
      <c r="C23" s="307"/>
      <c r="D23" s="307"/>
      <c r="E23" s="307"/>
      <c r="F23" s="307"/>
      <c r="G23" s="307"/>
      <c r="H23" s="307"/>
      <c r="I23" s="307"/>
      <c r="J23" s="307"/>
      <c r="K23" s="307"/>
      <c r="L23" s="307"/>
      <c r="M23" s="307"/>
      <c r="N23" s="307"/>
      <c r="O23" s="307"/>
      <c r="P23" s="307"/>
      <c r="Q23" s="307"/>
      <c r="R23" s="307"/>
      <c r="S23" s="307"/>
      <c r="T23" s="307"/>
      <c r="U23" s="307"/>
      <c r="V23" s="307"/>
      <c r="W23" s="307"/>
      <c r="X23" s="307"/>
      <c r="Y23" s="307"/>
      <c r="Z23" s="307"/>
      <c r="AA23" s="307"/>
      <c r="AB23" s="307"/>
      <c r="AC23" s="307"/>
      <c r="AD23" s="307"/>
      <c r="AE23" s="307"/>
      <c r="AF23" s="307"/>
      <c r="AG23" s="307"/>
      <c r="AH23" s="307"/>
      <c r="AI23" s="307"/>
      <c r="AJ23" s="307"/>
      <c r="AK23" s="307"/>
      <c r="AL23" s="307"/>
      <c r="AM23" s="307"/>
      <c r="AN23" s="307"/>
      <c r="AO23" s="307"/>
      <c r="AP23" s="307"/>
      <c r="AQ23" s="307"/>
      <c r="AR23" s="307"/>
      <c r="AS23" s="307"/>
      <c r="AT23" s="307"/>
      <c r="AU23" s="307"/>
      <c r="AV23" s="307"/>
      <c r="AW23" s="307"/>
      <c r="AX23" s="307"/>
      <c r="AY23" s="307"/>
      <c r="AZ23" s="307"/>
      <c r="BA23" s="307"/>
      <c r="BB23" s="307"/>
      <c r="BC23" s="307"/>
      <c r="BD23" s="307"/>
      <c r="BE23" s="308"/>
    </row>
    <row r="24" spans="1:57" ht="24.75" customHeight="1" x14ac:dyDescent="0.2">
      <c r="A24" s="48"/>
      <c r="B24" s="67"/>
      <c r="C24" s="67"/>
      <c r="D24" s="67"/>
      <c r="E24" s="67"/>
      <c r="F24" s="67"/>
      <c r="G24" s="67"/>
      <c r="H24" s="67"/>
      <c r="I24" s="67"/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  <c r="V24" s="67"/>
      <c r="W24" s="67"/>
      <c r="X24" s="67"/>
      <c r="Y24" s="67"/>
      <c r="Z24" s="67"/>
      <c r="AA24" s="67"/>
      <c r="AB24" s="67"/>
      <c r="AC24" s="67"/>
      <c r="AD24" s="67"/>
      <c r="AE24" s="67"/>
      <c r="AF24" s="67"/>
      <c r="AG24" s="67"/>
      <c r="AH24" s="67"/>
      <c r="AI24" s="67"/>
      <c r="AJ24" s="67"/>
      <c r="AK24" s="67"/>
      <c r="AL24" s="67"/>
      <c r="AM24" s="67"/>
      <c r="AN24" s="67"/>
      <c r="AO24" s="67"/>
      <c r="AP24" s="67"/>
      <c r="AQ24" s="67"/>
      <c r="AR24" s="67"/>
      <c r="AS24" s="67"/>
      <c r="AT24" s="67"/>
      <c r="AU24" s="67"/>
      <c r="AV24" s="67"/>
      <c r="AW24" s="67"/>
      <c r="AX24" s="67"/>
      <c r="AY24" s="67"/>
      <c r="AZ24" s="67"/>
      <c r="BA24" s="67"/>
      <c r="BB24" s="67"/>
      <c r="BC24" s="67"/>
      <c r="BD24" s="67"/>
      <c r="BE24" s="67"/>
    </row>
    <row r="25" spans="1:57" ht="15" customHeight="1" x14ac:dyDescent="0.2">
      <c r="A25" s="47"/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</row>
    <row r="26" spans="1:57" ht="15" customHeight="1" x14ac:dyDescent="0.2">
      <c r="B26" s="49"/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49"/>
      <c r="AF26" s="49"/>
      <c r="AG26" s="49"/>
      <c r="AH26" s="49"/>
      <c r="AI26" s="49"/>
      <c r="AJ26" s="49"/>
      <c r="AK26" s="49"/>
      <c r="AL26" s="49"/>
      <c r="AM26" s="49"/>
      <c r="AN26" s="49"/>
      <c r="AO26" s="49"/>
      <c r="AP26" s="49"/>
      <c r="AQ26" s="49"/>
      <c r="AR26" s="49"/>
      <c r="AS26" s="49"/>
      <c r="AT26" s="49"/>
      <c r="AU26" s="49"/>
      <c r="AV26" s="49"/>
      <c r="AW26" s="49"/>
      <c r="AX26" s="49"/>
      <c r="AY26" s="49"/>
      <c r="AZ26" s="49"/>
      <c r="BA26" s="49"/>
    </row>
    <row r="27" spans="1:57" ht="15" customHeight="1" x14ac:dyDescent="0.2">
      <c r="B27" s="45" t="s">
        <v>9</v>
      </c>
      <c r="C27" s="48"/>
      <c r="D27" s="48"/>
      <c r="E27" s="48"/>
      <c r="F27" s="48"/>
      <c r="G27" s="48"/>
      <c r="H27" s="48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  <c r="AC27" s="48"/>
      <c r="AD27" s="48"/>
      <c r="AE27" s="48"/>
      <c r="AF27" s="48"/>
      <c r="AG27" s="48"/>
      <c r="AH27" s="48"/>
      <c r="AI27" s="48"/>
      <c r="AJ27" s="48"/>
      <c r="AK27" s="48"/>
      <c r="AL27" s="48"/>
      <c r="AM27" s="48"/>
      <c r="AN27" s="48"/>
      <c r="AO27" s="48"/>
      <c r="AP27" s="48"/>
      <c r="AQ27" s="48"/>
      <c r="AR27" s="48"/>
      <c r="AS27" s="48"/>
      <c r="AT27" s="48"/>
      <c r="AU27" s="48"/>
      <c r="AV27" s="48"/>
      <c r="AW27" s="48"/>
      <c r="AX27" s="48"/>
      <c r="AY27" s="48"/>
      <c r="AZ27" s="48"/>
      <c r="BA27" s="48"/>
    </row>
    <row r="28" spans="1:57" ht="15" customHeight="1" x14ac:dyDescent="0.2">
      <c r="B28" s="45"/>
      <c r="C28" s="48"/>
      <c r="D28" s="48"/>
      <c r="E28" s="48"/>
      <c r="F28" s="48"/>
      <c r="G28" s="48"/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  <c r="AC28" s="48"/>
      <c r="AD28" s="48"/>
      <c r="AE28" s="48"/>
      <c r="AF28" s="48"/>
      <c r="AG28" s="48"/>
      <c r="AH28" s="48"/>
      <c r="AI28" s="48"/>
      <c r="AJ28" s="48"/>
      <c r="AK28" s="48"/>
      <c r="AL28" s="48"/>
      <c r="AM28" s="48"/>
      <c r="AN28" s="48"/>
      <c r="AO28" s="48"/>
      <c r="AP28" s="48"/>
      <c r="AQ28" s="48"/>
      <c r="AR28" s="48"/>
      <c r="AS28" s="48"/>
      <c r="AT28" s="48"/>
      <c r="AU28" s="48"/>
      <c r="AV28" s="48"/>
      <c r="AW28" s="48"/>
      <c r="AX28" s="48"/>
      <c r="AY28" s="48"/>
      <c r="AZ28" s="48"/>
      <c r="BA28" s="48"/>
    </row>
    <row r="29" spans="1:57" ht="15" customHeight="1" x14ac:dyDescent="0.2">
      <c r="B29" s="45"/>
      <c r="C29" s="48"/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  <c r="R29" s="48"/>
      <c r="S29" s="48"/>
      <c r="T29" s="48"/>
      <c r="U29" s="48"/>
      <c r="V29" s="48"/>
      <c r="W29" s="48"/>
      <c r="X29" s="48"/>
      <c r="Y29" s="48"/>
      <c r="Z29" s="48"/>
      <c r="AA29" s="48"/>
      <c r="AB29" s="48"/>
      <c r="AC29" s="48"/>
      <c r="AD29" s="48"/>
      <c r="AE29" s="48"/>
      <c r="AF29" s="48"/>
      <c r="AG29" s="48"/>
      <c r="AH29" s="48"/>
      <c r="AI29" s="48"/>
      <c r="AJ29" s="48"/>
      <c r="AK29" s="48"/>
      <c r="AL29" s="48"/>
      <c r="AM29" s="48"/>
      <c r="AN29" s="48"/>
      <c r="AO29" s="48"/>
      <c r="AP29" s="48"/>
      <c r="AQ29" s="48"/>
      <c r="AR29" s="48"/>
      <c r="AS29" s="48"/>
      <c r="AT29" s="48"/>
      <c r="AU29" s="48"/>
      <c r="AV29" s="48"/>
      <c r="AW29" s="48"/>
      <c r="AX29" s="48"/>
      <c r="AY29" s="48"/>
      <c r="AZ29" s="48"/>
      <c r="BA29" s="48"/>
    </row>
    <row r="30" spans="1:57" ht="15" customHeight="1" x14ac:dyDescent="0.2">
      <c r="B30" s="45"/>
      <c r="C30" s="48"/>
      <c r="D30" s="48"/>
      <c r="E30" s="48"/>
      <c r="F30" s="48"/>
      <c r="G30" s="48"/>
      <c r="H30" s="48"/>
      <c r="I30" s="48"/>
      <c r="J30" s="48"/>
      <c r="K30" s="48"/>
      <c r="L30" s="48"/>
      <c r="M30" s="48"/>
      <c r="N30" s="48"/>
      <c r="O30" s="48"/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48"/>
      <c r="AA30" s="48"/>
      <c r="AB30" s="48"/>
      <c r="AC30" s="48"/>
      <c r="AD30" s="48"/>
      <c r="AE30" s="48"/>
      <c r="AF30" s="48"/>
      <c r="AG30" s="48"/>
      <c r="AH30" s="48"/>
      <c r="AI30" s="48"/>
      <c r="AJ30" s="48"/>
      <c r="AK30" s="48"/>
      <c r="AL30" s="48"/>
      <c r="AM30" s="48"/>
      <c r="AN30" s="48"/>
      <c r="AO30" s="48"/>
      <c r="AP30" s="48"/>
      <c r="AQ30" s="48"/>
      <c r="AR30" s="48"/>
      <c r="AS30" s="48"/>
      <c r="AT30" s="48"/>
      <c r="AU30" s="48"/>
      <c r="AV30" s="48"/>
      <c r="AW30" s="48"/>
      <c r="AX30" s="48"/>
      <c r="AY30" s="48"/>
      <c r="AZ30" s="48"/>
      <c r="BA30" s="48"/>
    </row>
    <row r="31" spans="1:57" ht="15" customHeight="1" x14ac:dyDescent="0.2">
      <c r="B31" s="45"/>
      <c r="C31" s="48"/>
      <c r="D31" s="48"/>
      <c r="E31" s="48"/>
      <c r="F31" s="48"/>
      <c r="G31" s="48"/>
      <c r="H31" s="48"/>
      <c r="I31" s="48"/>
      <c r="J31" s="48"/>
      <c r="K31" s="48"/>
      <c r="L31" s="48"/>
      <c r="M31" s="48"/>
      <c r="N31" s="48"/>
      <c r="O31" s="48"/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48"/>
      <c r="AA31" s="48"/>
      <c r="AB31" s="48"/>
      <c r="AC31" s="48"/>
      <c r="AD31" s="48"/>
      <c r="AE31" s="48"/>
      <c r="AF31" s="48"/>
      <c r="AG31" s="48"/>
      <c r="AH31" s="48"/>
      <c r="AI31" s="48"/>
      <c r="AJ31" s="48"/>
      <c r="AK31" s="48"/>
      <c r="AL31" s="48"/>
      <c r="AM31" s="48"/>
      <c r="AN31" s="48"/>
      <c r="AO31" s="48"/>
      <c r="AP31" s="48"/>
      <c r="AQ31" s="48"/>
      <c r="AR31" s="48"/>
      <c r="AS31" s="48"/>
      <c r="AT31" s="48"/>
      <c r="AU31" s="48"/>
      <c r="AV31" s="48"/>
      <c r="AW31" s="48"/>
      <c r="AX31" s="48"/>
      <c r="AY31" s="48"/>
      <c r="AZ31" s="48"/>
      <c r="BA31" s="48"/>
    </row>
    <row r="32" spans="1:57" ht="15" customHeight="1" x14ac:dyDescent="0.2">
      <c r="B32" s="50"/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/>
      <c r="AC32" s="50"/>
      <c r="AD32" s="50"/>
      <c r="AE32" s="50"/>
      <c r="AF32" s="50"/>
      <c r="AG32" s="50"/>
      <c r="AH32" s="50"/>
      <c r="AI32" s="50"/>
      <c r="AJ32" s="50"/>
      <c r="AK32" s="50"/>
      <c r="AL32" s="50"/>
      <c r="AM32" s="50"/>
      <c r="AN32" s="50"/>
      <c r="AO32" s="50"/>
      <c r="AP32" s="50"/>
      <c r="AQ32" s="50"/>
      <c r="AR32" s="50"/>
      <c r="AS32" s="50"/>
      <c r="AT32" s="50"/>
      <c r="AU32" s="50"/>
      <c r="AV32" s="50"/>
      <c r="AW32" s="50"/>
      <c r="AX32" s="50"/>
      <c r="AY32" s="50"/>
      <c r="AZ32" s="50"/>
      <c r="BA32" s="50"/>
    </row>
    <row r="33" spans="1:57" ht="15" customHeight="1" x14ac:dyDescent="0.2"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  <c r="M33" s="50"/>
      <c r="N33" s="50"/>
      <c r="O33" s="50"/>
      <c r="P33" s="50"/>
      <c r="Q33" s="50"/>
      <c r="R33" s="50"/>
      <c r="S33" s="50"/>
      <c r="T33" s="50"/>
      <c r="U33" s="50"/>
      <c r="V33" s="50"/>
      <c r="W33" s="50"/>
      <c r="X33" s="50"/>
      <c r="Y33" s="50"/>
      <c r="Z33" s="50"/>
      <c r="AA33" s="50"/>
      <c r="AB33" s="50"/>
      <c r="AC33" s="50"/>
      <c r="AD33" s="50"/>
      <c r="AE33" s="50"/>
      <c r="AF33" s="50"/>
      <c r="AG33" s="50"/>
      <c r="AH33" s="50"/>
      <c r="AI33" s="50"/>
      <c r="AJ33" s="50"/>
      <c r="AK33" s="50"/>
      <c r="AL33" s="50"/>
      <c r="AM33" s="50"/>
      <c r="AN33" s="50"/>
      <c r="AO33" s="50"/>
      <c r="AP33" s="50"/>
      <c r="AQ33" s="50"/>
      <c r="AR33" s="50"/>
      <c r="AS33" s="50"/>
      <c r="AT33" s="50"/>
      <c r="AU33" s="50"/>
      <c r="AV33" s="50"/>
      <c r="AW33" s="50"/>
      <c r="AX33" s="50"/>
      <c r="AY33" s="50"/>
      <c r="AZ33" s="50"/>
      <c r="BA33" s="50"/>
    </row>
    <row r="34" spans="1:57" s="46" customFormat="1" ht="21" x14ac:dyDescent="0.2">
      <c r="A34" s="338" t="s">
        <v>264</v>
      </c>
      <c r="B34" s="338"/>
      <c r="C34" s="338"/>
      <c r="D34" s="338"/>
      <c r="E34" s="338"/>
      <c r="F34" s="338"/>
      <c r="G34" s="338"/>
      <c r="H34" s="338"/>
      <c r="I34" s="338"/>
      <c r="J34" s="338"/>
      <c r="K34" s="338"/>
      <c r="L34" s="338"/>
      <c r="M34" s="338"/>
      <c r="N34" s="338"/>
      <c r="O34" s="338"/>
      <c r="P34" s="338"/>
      <c r="Q34" s="338"/>
      <c r="R34" s="338"/>
      <c r="S34" s="338"/>
      <c r="T34" s="338"/>
      <c r="U34" s="338"/>
      <c r="V34" s="338"/>
      <c r="W34" s="338"/>
      <c r="X34" s="338"/>
      <c r="Y34" s="338"/>
      <c r="Z34" s="338"/>
      <c r="AA34" s="338"/>
      <c r="AB34" s="338"/>
      <c r="AC34" s="338"/>
      <c r="AD34" s="338"/>
      <c r="AE34" s="338"/>
      <c r="AF34" s="338"/>
      <c r="AG34" s="338"/>
      <c r="AH34" s="338"/>
      <c r="AI34" s="338"/>
      <c r="AJ34" s="338"/>
      <c r="AK34" s="338"/>
      <c r="AL34" s="338"/>
      <c r="AM34" s="338"/>
      <c r="AN34" s="338"/>
      <c r="AO34" s="338"/>
      <c r="AP34" s="338"/>
      <c r="AQ34" s="338"/>
      <c r="AR34" s="338"/>
      <c r="AS34" s="338"/>
      <c r="AT34" s="338"/>
      <c r="AU34" s="338"/>
      <c r="AV34" s="338"/>
      <c r="AW34" s="338"/>
      <c r="AX34" s="338"/>
      <c r="AY34" s="338"/>
      <c r="AZ34" s="338"/>
      <c r="BA34" s="338"/>
      <c r="BB34" s="338"/>
      <c r="BC34" s="338"/>
      <c r="BD34" s="338"/>
      <c r="BE34" s="338"/>
    </row>
    <row r="35" spans="1:57" s="46" customFormat="1" ht="8.25" customHeight="1" x14ac:dyDescent="0.2">
      <c r="A35" s="60"/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0"/>
      <c r="AU35" s="60"/>
      <c r="AV35" s="60"/>
      <c r="AW35" s="60"/>
      <c r="AX35" s="60"/>
      <c r="AY35" s="60"/>
      <c r="AZ35" s="60"/>
      <c r="BA35" s="60"/>
      <c r="BB35" s="60"/>
      <c r="BC35" s="60"/>
      <c r="BD35" s="60"/>
      <c r="BE35" s="60"/>
    </row>
    <row r="36" spans="1:57" ht="30" customHeight="1" x14ac:dyDescent="0.2">
      <c r="A36" s="68"/>
      <c r="B36" s="296" t="s">
        <v>287</v>
      </c>
      <c r="C36" s="296"/>
      <c r="D36" s="296"/>
      <c r="E36" s="296"/>
      <c r="F36" s="296"/>
      <c r="G36" s="296"/>
      <c r="H36" s="296"/>
      <c r="I36" s="296"/>
      <c r="J36" s="296"/>
      <c r="K36" s="296"/>
      <c r="L36" s="296"/>
      <c r="M36" s="296"/>
      <c r="N36" s="296"/>
      <c r="O36" s="296"/>
      <c r="P36" s="296"/>
      <c r="Q36" s="296"/>
      <c r="R36" s="296"/>
      <c r="S36" s="296"/>
      <c r="T36" s="296"/>
      <c r="U36" s="296"/>
      <c r="V36" s="296"/>
      <c r="W36" s="296"/>
      <c r="X36" s="296"/>
      <c r="Y36" s="296"/>
      <c r="Z36" s="296"/>
      <c r="AA36" s="296"/>
      <c r="AB36" s="296"/>
      <c r="AC36" s="296"/>
      <c r="AD36" s="296"/>
      <c r="AE36" s="296"/>
      <c r="AF36" s="296"/>
      <c r="AG36" s="296"/>
      <c r="AH36" s="296"/>
      <c r="AI36" s="296"/>
      <c r="AJ36" s="296"/>
      <c r="AK36" s="296"/>
      <c r="AL36" s="296"/>
      <c r="AM36" s="296"/>
      <c r="AN36" s="296"/>
      <c r="AO36" s="296"/>
      <c r="AP36" s="296"/>
      <c r="AQ36" s="296"/>
      <c r="AR36" s="296"/>
      <c r="AS36" s="296"/>
      <c r="AT36" s="296"/>
      <c r="AU36" s="296"/>
      <c r="AV36" s="296"/>
      <c r="AW36" s="296"/>
      <c r="AX36" s="296"/>
      <c r="AY36" s="296"/>
      <c r="AZ36" s="296"/>
      <c r="BA36" s="296"/>
      <c r="BB36" s="296"/>
      <c r="BC36" s="296"/>
      <c r="BD36" s="296"/>
      <c r="BE36" s="296"/>
    </row>
    <row r="37" spans="1:57" ht="8.25" customHeight="1" x14ac:dyDescent="0.2">
      <c r="B37" s="304"/>
      <c r="C37" s="304"/>
      <c r="D37" s="304"/>
      <c r="E37" s="304"/>
      <c r="F37" s="304"/>
      <c r="G37" s="304"/>
      <c r="H37" s="304"/>
      <c r="I37" s="304"/>
      <c r="J37" s="304"/>
      <c r="K37" s="304"/>
      <c r="L37" s="304"/>
      <c r="M37" s="304"/>
      <c r="N37" s="304"/>
      <c r="O37" s="304"/>
      <c r="P37" s="304"/>
      <c r="Q37" s="304"/>
      <c r="R37" s="304"/>
      <c r="S37" s="304"/>
      <c r="T37" s="304"/>
      <c r="U37" s="304"/>
      <c r="V37" s="304"/>
      <c r="W37" s="304"/>
      <c r="X37" s="304"/>
      <c r="Y37" s="304"/>
      <c r="Z37" s="304"/>
      <c r="AA37" s="304"/>
      <c r="AB37" s="304"/>
      <c r="AC37" s="304"/>
      <c r="AD37" s="304"/>
      <c r="AE37" s="304"/>
      <c r="AF37" s="304"/>
      <c r="AG37" s="304"/>
      <c r="AH37" s="304"/>
      <c r="AI37" s="304"/>
      <c r="AJ37" s="304"/>
      <c r="AK37" s="304"/>
      <c r="AL37" s="304"/>
      <c r="AM37" s="304"/>
      <c r="AN37" s="304"/>
      <c r="AO37" s="304"/>
      <c r="AP37" s="304"/>
      <c r="AQ37" s="304"/>
      <c r="AR37" s="304"/>
      <c r="AS37" s="304"/>
      <c r="AT37" s="304"/>
      <c r="AU37" s="304"/>
      <c r="AV37" s="304"/>
      <c r="AW37" s="304"/>
      <c r="AX37" s="304"/>
      <c r="AY37" s="304"/>
      <c r="AZ37" s="304"/>
      <c r="BA37" s="304"/>
    </row>
    <row r="38" spans="1:57" ht="15" customHeight="1" x14ac:dyDescent="0.2">
      <c r="B38" s="45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  <c r="V38" s="48"/>
      <c r="W38" s="48"/>
      <c r="X38" s="48"/>
      <c r="Y38" s="48"/>
      <c r="Z38" s="48"/>
      <c r="AA38" s="48"/>
      <c r="AB38" s="48"/>
      <c r="AC38" s="48"/>
      <c r="AD38" s="48"/>
      <c r="AE38" s="48"/>
      <c r="AF38" s="48"/>
      <c r="AG38" s="48"/>
      <c r="AH38" s="48"/>
      <c r="AI38" s="48"/>
      <c r="AJ38" s="48"/>
      <c r="AK38" s="48"/>
      <c r="AL38" s="48"/>
      <c r="AM38" s="48"/>
      <c r="AN38" s="48"/>
      <c r="AO38" s="48"/>
      <c r="AP38" s="48"/>
      <c r="AQ38" s="48"/>
      <c r="AR38" s="48"/>
      <c r="AS38" s="48"/>
      <c r="AT38" s="48"/>
      <c r="AU38" s="48"/>
      <c r="AV38" s="48"/>
      <c r="AW38" s="48"/>
      <c r="AX38" s="48"/>
      <c r="AY38" s="48"/>
      <c r="AZ38" s="48"/>
      <c r="BA38" s="48"/>
    </row>
    <row r="39" spans="1:57" ht="15" customHeight="1" x14ac:dyDescent="0.2">
      <c r="B39" s="325"/>
      <c r="C39" s="325"/>
      <c r="D39" s="325"/>
      <c r="E39" s="325"/>
      <c r="F39" s="325"/>
      <c r="G39" s="325"/>
      <c r="H39" s="325"/>
      <c r="I39" s="325"/>
      <c r="J39" s="325"/>
      <c r="K39" s="325"/>
      <c r="L39" s="325"/>
      <c r="M39" s="325"/>
      <c r="N39" s="325"/>
      <c r="O39" s="325"/>
      <c r="P39" s="325"/>
      <c r="Q39" s="325"/>
      <c r="R39" s="325"/>
      <c r="S39" s="325"/>
      <c r="T39" s="325"/>
      <c r="U39" s="325"/>
      <c r="V39" s="325"/>
      <c r="W39" s="325"/>
      <c r="X39" s="325"/>
      <c r="Y39" s="325"/>
      <c r="Z39" s="325"/>
      <c r="AA39" s="325"/>
      <c r="AB39" s="325"/>
      <c r="AC39" s="325"/>
      <c r="AD39" s="325"/>
      <c r="AE39" s="325"/>
      <c r="AF39" s="325"/>
      <c r="AG39" s="325"/>
      <c r="AH39" s="325"/>
      <c r="AI39" s="325"/>
      <c r="AJ39" s="325"/>
      <c r="AK39" s="325"/>
      <c r="AL39" s="325"/>
      <c r="AM39" s="325"/>
      <c r="AN39" s="325"/>
      <c r="AO39" s="325"/>
      <c r="AP39" s="325"/>
      <c r="AQ39" s="325"/>
      <c r="AR39" s="325"/>
      <c r="AS39" s="325"/>
      <c r="AT39" s="325"/>
      <c r="AU39" s="325"/>
      <c r="AV39" s="325"/>
      <c r="AW39" s="325"/>
      <c r="AX39" s="325"/>
      <c r="AY39" s="325"/>
      <c r="AZ39" s="325"/>
      <c r="BA39" s="325"/>
    </row>
    <row r="40" spans="1:57" ht="15" customHeight="1" x14ac:dyDescent="0.2">
      <c r="B40" s="45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48"/>
      <c r="S40" s="48"/>
      <c r="T40" s="48"/>
      <c r="U40" s="48"/>
      <c r="V40" s="48"/>
      <c r="W40" s="48"/>
      <c r="X40" s="48"/>
      <c r="Y40" s="48"/>
      <c r="Z40" s="48"/>
      <c r="AA40" s="48"/>
      <c r="AB40" s="48"/>
      <c r="AC40" s="48"/>
      <c r="AD40" s="48"/>
      <c r="AE40" s="48"/>
      <c r="AF40" s="48"/>
      <c r="AG40" s="48"/>
      <c r="AH40" s="48"/>
      <c r="AI40" s="48"/>
      <c r="AJ40" s="48"/>
      <c r="AK40" s="48"/>
      <c r="AL40" s="48"/>
      <c r="AM40" s="48"/>
      <c r="AN40" s="48"/>
      <c r="AO40" s="48"/>
      <c r="AP40" s="48"/>
      <c r="AQ40" s="48"/>
      <c r="AR40" s="48"/>
      <c r="AS40" s="48"/>
      <c r="AT40" s="48"/>
      <c r="AU40" s="48"/>
      <c r="AV40" s="48"/>
      <c r="AW40" s="48"/>
      <c r="AX40" s="48"/>
      <c r="AY40" s="48"/>
      <c r="AZ40" s="48"/>
      <c r="BA40" s="48"/>
    </row>
    <row r="41" spans="1:57" ht="15" customHeight="1" x14ac:dyDescent="0.2">
      <c r="B41" s="45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8"/>
      <c r="AC41" s="48"/>
      <c r="AD41" s="48"/>
      <c r="AE41" s="48"/>
      <c r="AF41" s="48"/>
      <c r="AG41" s="48"/>
      <c r="AH41" s="48"/>
      <c r="AI41" s="48"/>
      <c r="AJ41" s="48"/>
      <c r="AK41" s="48"/>
      <c r="AL41" s="48"/>
      <c r="AM41" s="48"/>
      <c r="AN41" s="48"/>
      <c r="AO41" s="48"/>
      <c r="AP41" s="48"/>
      <c r="AQ41" s="48"/>
      <c r="AR41" s="48"/>
      <c r="AS41" s="48"/>
      <c r="AT41" s="48"/>
      <c r="AU41" s="48"/>
      <c r="AV41" s="48"/>
      <c r="AW41" s="48"/>
      <c r="AX41" s="48"/>
      <c r="AY41" s="48"/>
      <c r="AZ41" s="48"/>
      <c r="BA41" s="48"/>
    </row>
    <row r="42" spans="1:57" ht="15" customHeight="1" x14ac:dyDescent="0.2">
      <c r="B42" s="303"/>
      <c r="C42" s="303"/>
      <c r="D42" s="303"/>
      <c r="E42" s="303"/>
      <c r="F42" s="303"/>
      <c r="G42" s="303"/>
      <c r="H42" s="303"/>
      <c r="I42" s="303"/>
      <c r="J42" s="303"/>
      <c r="K42" s="303"/>
      <c r="L42" s="303"/>
      <c r="M42" s="303"/>
      <c r="N42" s="303"/>
      <c r="O42" s="303"/>
      <c r="P42" s="303"/>
      <c r="Q42" s="303"/>
      <c r="R42" s="303"/>
      <c r="S42" s="303"/>
      <c r="T42" s="303"/>
      <c r="U42" s="303"/>
      <c r="V42" s="303"/>
      <c r="W42" s="303"/>
      <c r="X42" s="303"/>
      <c r="Y42" s="303"/>
      <c r="Z42" s="303"/>
      <c r="AA42" s="303"/>
      <c r="AB42" s="303"/>
      <c r="AC42" s="303"/>
      <c r="AD42" s="303"/>
      <c r="AE42" s="303"/>
      <c r="AF42" s="303"/>
      <c r="AG42" s="303"/>
      <c r="AH42" s="303"/>
      <c r="AI42" s="303"/>
      <c r="AJ42" s="303"/>
      <c r="AK42" s="303"/>
      <c r="AL42" s="303"/>
      <c r="AM42" s="303"/>
      <c r="AN42" s="303"/>
      <c r="AO42" s="303"/>
      <c r="AP42" s="303"/>
      <c r="AQ42" s="303"/>
      <c r="AR42" s="303"/>
      <c r="AS42" s="303"/>
      <c r="AT42" s="303"/>
      <c r="AU42" s="303"/>
      <c r="AV42" s="303"/>
      <c r="AW42" s="303"/>
      <c r="AX42" s="303"/>
      <c r="AY42" s="303"/>
      <c r="AZ42" s="303"/>
      <c r="BA42" s="303"/>
      <c r="BB42" s="303"/>
      <c r="BC42" s="303"/>
      <c r="BD42" s="303"/>
      <c r="BE42" s="303"/>
    </row>
    <row r="43" spans="1:57" ht="15" customHeight="1" x14ac:dyDescent="0.2">
      <c r="B43" s="303"/>
      <c r="C43" s="303"/>
      <c r="D43" s="303"/>
      <c r="E43" s="303"/>
      <c r="F43" s="303"/>
      <c r="G43" s="303"/>
      <c r="H43" s="303"/>
      <c r="I43" s="303"/>
      <c r="J43" s="303"/>
      <c r="K43" s="303"/>
      <c r="L43" s="303"/>
      <c r="M43" s="303"/>
      <c r="N43" s="303"/>
      <c r="O43" s="303"/>
      <c r="P43" s="303"/>
      <c r="Q43" s="303"/>
      <c r="R43" s="303"/>
      <c r="S43" s="303"/>
      <c r="T43" s="303"/>
      <c r="U43" s="303"/>
      <c r="V43" s="303"/>
      <c r="W43" s="303"/>
      <c r="X43" s="303"/>
      <c r="Y43" s="303"/>
      <c r="Z43" s="303"/>
      <c r="AA43" s="303"/>
      <c r="AB43" s="303"/>
      <c r="AC43" s="303"/>
      <c r="AD43" s="303"/>
      <c r="AE43" s="303"/>
      <c r="AF43" s="303"/>
      <c r="AG43" s="303"/>
      <c r="AH43" s="303"/>
      <c r="AI43" s="303"/>
      <c r="AJ43" s="303"/>
      <c r="AK43" s="303"/>
      <c r="AL43" s="303"/>
      <c r="AM43" s="303"/>
      <c r="AN43" s="303"/>
      <c r="AO43" s="303"/>
      <c r="AP43" s="303"/>
      <c r="AQ43" s="303"/>
      <c r="AR43" s="303"/>
      <c r="AS43" s="303"/>
      <c r="AT43" s="303"/>
      <c r="AU43" s="303"/>
      <c r="AV43" s="303"/>
      <c r="AW43" s="303"/>
      <c r="AX43" s="303"/>
      <c r="AY43" s="303"/>
      <c r="AZ43" s="303"/>
      <c r="BA43" s="303"/>
      <c r="BB43" s="303"/>
      <c r="BC43" s="303"/>
      <c r="BD43" s="303"/>
      <c r="BE43" s="303"/>
    </row>
    <row r="44" spans="1:57" s="46" customFormat="1" ht="21" x14ac:dyDescent="0.2">
      <c r="A44" s="329" t="s">
        <v>269</v>
      </c>
      <c r="B44" s="329"/>
      <c r="C44" s="329"/>
      <c r="D44" s="329"/>
      <c r="E44" s="329"/>
      <c r="F44" s="329"/>
      <c r="G44" s="329"/>
      <c r="H44" s="329"/>
      <c r="I44" s="329"/>
      <c r="J44" s="329"/>
      <c r="K44" s="329"/>
      <c r="L44" s="329"/>
      <c r="M44" s="329"/>
      <c r="N44" s="329"/>
      <c r="O44" s="329"/>
      <c r="P44" s="329"/>
      <c r="Q44" s="329"/>
      <c r="R44" s="329"/>
      <c r="S44" s="329"/>
      <c r="T44" s="329"/>
      <c r="U44" s="329"/>
      <c r="V44" s="329"/>
      <c r="W44" s="329"/>
      <c r="X44" s="329"/>
      <c r="Y44" s="329"/>
      <c r="Z44" s="329"/>
      <c r="AA44" s="329"/>
      <c r="AB44" s="329"/>
      <c r="AC44" s="329"/>
      <c r="AD44" s="329"/>
      <c r="AE44" s="329"/>
      <c r="AF44" s="329"/>
      <c r="AG44" s="329"/>
      <c r="AH44" s="329"/>
      <c r="AI44" s="329"/>
      <c r="AJ44" s="329"/>
      <c r="AK44" s="329"/>
      <c r="AL44" s="329"/>
      <c r="AM44" s="329"/>
      <c r="AN44" s="329"/>
      <c r="AO44" s="329"/>
      <c r="AP44" s="329"/>
      <c r="AQ44" s="329"/>
      <c r="AR44" s="329"/>
      <c r="AS44" s="329"/>
      <c r="AT44" s="329"/>
      <c r="AU44" s="329"/>
      <c r="AV44" s="329"/>
      <c r="AW44" s="329"/>
      <c r="AX44" s="329"/>
      <c r="AY44" s="329"/>
      <c r="AZ44" s="329"/>
      <c r="BA44" s="329"/>
      <c r="BB44" s="329"/>
      <c r="BC44" s="329"/>
      <c r="BD44" s="329"/>
      <c r="BE44" s="329"/>
    </row>
    <row r="45" spans="1:57" s="46" customFormat="1" ht="8.25" customHeight="1" thickBot="1" x14ac:dyDescent="0.25">
      <c r="A45" s="59"/>
      <c r="B45" s="309"/>
      <c r="C45" s="309"/>
      <c r="D45" s="309"/>
      <c r="E45" s="309"/>
      <c r="F45" s="309"/>
      <c r="G45" s="309"/>
      <c r="H45" s="309"/>
      <c r="I45" s="309"/>
      <c r="J45" s="309"/>
      <c r="K45" s="309"/>
      <c r="L45" s="309"/>
      <c r="M45" s="309"/>
      <c r="N45" s="309"/>
      <c r="O45" s="309"/>
      <c r="P45" s="309"/>
      <c r="Q45" s="309"/>
      <c r="R45" s="309"/>
      <c r="S45" s="309"/>
      <c r="T45" s="309"/>
      <c r="U45" s="309"/>
      <c r="V45" s="309"/>
      <c r="W45" s="309"/>
      <c r="X45" s="309"/>
      <c r="Y45" s="309"/>
      <c r="Z45" s="309"/>
      <c r="AA45" s="309"/>
      <c r="AB45" s="309"/>
      <c r="AC45" s="309"/>
      <c r="AD45" s="309"/>
      <c r="AE45" s="309"/>
      <c r="AF45" s="309"/>
      <c r="AG45" s="309"/>
      <c r="AH45" s="309"/>
      <c r="AI45" s="309"/>
      <c r="AJ45" s="309"/>
      <c r="AK45" s="309"/>
      <c r="AL45" s="309"/>
      <c r="AM45" s="309"/>
      <c r="AN45" s="309"/>
      <c r="AO45" s="309"/>
      <c r="AP45" s="309"/>
      <c r="AQ45" s="309"/>
      <c r="AR45" s="309"/>
      <c r="AS45" s="309"/>
      <c r="AT45" s="309"/>
      <c r="AU45" s="309"/>
      <c r="AV45" s="309"/>
      <c r="AW45" s="309"/>
      <c r="AX45" s="309"/>
      <c r="AY45" s="309"/>
      <c r="AZ45" s="309"/>
      <c r="BA45" s="309"/>
      <c r="BB45" s="309"/>
      <c r="BC45" s="309"/>
      <c r="BD45" s="309"/>
      <c r="BE45" s="309"/>
    </row>
    <row r="46" spans="1:57" ht="30" customHeight="1" thickBot="1" x14ac:dyDescent="0.25">
      <c r="A46" s="64" t="s">
        <v>262</v>
      </c>
      <c r="B46" s="310" t="s">
        <v>282</v>
      </c>
      <c r="C46" s="310"/>
      <c r="D46" s="310"/>
      <c r="E46" s="310"/>
      <c r="F46" s="310"/>
      <c r="G46" s="310"/>
      <c r="H46" s="310"/>
      <c r="I46" s="310"/>
      <c r="J46" s="310"/>
      <c r="K46" s="310"/>
      <c r="L46" s="310"/>
      <c r="M46" s="310"/>
      <c r="N46" s="310"/>
      <c r="O46" s="310"/>
      <c r="P46" s="310"/>
      <c r="Q46" s="310"/>
      <c r="R46" s="310"/>
      <c r="S46" s="310"/>
      <c r="T46" s="310"/>
      <c r="U46" s="310"/>
      <c r="V46" s="310"/>
      <c r="W46" s="310"/>
      <c r="X46" s="310"/>
      <c r="Y46" s="310"/>
      <c r="Z46" s="310"/>
      <c r="AA46" s="310"/>
      <c r="AB46" s="310"/>
      <c r="AC46" s="310"/>
      <c r="AD46" s="310"/>
      <c r="AE46" s="310"/>
      <c r="AF46" s="310"/>
      <c r="AG46" s="310"/>
      <c r="AH46" s="310"/>
      <c r="AI46" s="310"/>
      <c r="AJ46" s="310"/>
      <c r="AK46" s="310"/>
      <c r="AL46" s="310"/>
      <c r="AM46" s="310"/>
      <c r="AN46" s="310"/>
      <c r="AO46" s="310"/>
      <c r="AP46" s="310"/>
      <c r="AQ46" s="310"/>
      <c r="AR46" s="310"/>
      <c r="AS46" s="310"/>
      <c r="AT46" s="310"/>
      <c r="AU46" s="310"/>
      <c r="AV46" s="310"/>
      <c r="AW46" s="310"/>
      <c r="AX46" s="310"/>
      <c r="AY46" s="310"/>
      <c r="AZ46" s="310"/>
      <c r="BA46" s="310"/>
      <c r="BB46" s="310"/>
      <c r="BC46" s="310"/>
      <c r="BD46" s="310"/>
      <c r="BE46" s="311"/>
    </row>
    <row r="47" spans="1:57" ht="30" customHeight="1" thickBot="1" x14ac:dyDescent="0.25">
      <c r="A47" s="64" t="s">
        <v>265</v>
      </c>
      <c r="B47" s="310" t="s">
        <v>289</v>
      </c>
      <c r="C47" s="310"/>
      <c r="D47" s="310"/>
      <c r="E47" s="310"/>
      <c r="F47" s="310"/>
      <c r="G47" s="310"/>
      <c r="H47" s="310"/>
      <c r="I47" s="310"/>
      <c r="J47" s="310"/>
      <c r="K47" s="310"/>
      <c r="L47" s="310"/>
      <c r="M47" s="310"/>
      <c r="N47" s="310"/>
      <c r="O47" s="310"/>
      <c r="P47" s="310"/>
      <c r="Q47" s="310"/>
      <c r="R47" s="310"/>
      <c r="S47" s="310"/>
      <c r="T47" s="310"/>
      <c r="U47" s="310"/>
      <c r="V47" s="310"/>
      <c r="W47" s="310"/>
      <c r="X47" s="310"/>
      <c r="Y47" s="310"/>
      <c r="Z47" s="310"/>
      <c r="AA47" s="310"/>
      <c r="AB47" s="310"/>
      <c r="AC47" s="310"/>
      <c r="AD47" s="310"/>
      <c r="AE47" s="310"/>
      <c r="AF47" s="310"/>
      <c r="AG47" s="310"/>
      <c r="AH47" s="310"/>
      <c r="AI47" s="310"/>
      <c r="AJ47" s="310"/>
      <c r="AK47" s="310"/>
      <c r="AL47" s="310"/>
      <c r="AM47" s="310"/>
      <c r="AN47" s="310"/>
      <c r="AO47" s="310"/>
      <c r="AP47" s="310"/>
      <c r="AQ47" s="310"/>
      <c r="AR47" s="310"/>
      <c r="AS47" s="310"/>
      <c r="AT47" s="310"/>
      <c r="AU47" s="310"/>
      <c r="AV47" s="310"/>
      <c r="AW47" s="310"/>
      <c r="AX47" s="310"/>
      <c r="AY47" s="310"/>
      <c r="AZ47" s="310"/>
      <c r="BA47" s="310"/>
      <c r="BB47" s="310"/>
      <c r="BC47" s="310"/>
      <c r="BD47" s="310"/>
      <c r="BE47" s="311"/>
    </row>
    <row r="48" spans="1:57" ht="30" customHeight="1" thickBot="1" x14ac:dyDescent="0.25">
      <c r="A48" s="64" t="s">
        <v>266</v>
      </c>
      <c r="B48" s="300" t="s">
        <v>294</v>
      </c>
      <c r="C48" s="300"/>
      <c r="D48" s="300"/>
      <c r="E48" s="300"/>
      <c r="F48" s="300"/>
      <c r="G48" s="300"/>
      <c r="H48" s="300"/>
      <c r="I48" s="300"/>
      <c r="J48" s="300"/>
      <c r="K48" s="300"/>
      <c r="L48" s="300"/>
      <c r="M48" s="300"/>
      <c r="N48" s="300"/>
      <c r="O48" s="300"/>
      <c r="P48" s="300"/>
      <c r="Q48" s="300"/>
      <c r="R48" s="300"/>
      <c r="S48" s="300"/>
      <c r="T48" s="300"/>
      <c r="U48" s="300"/>
      <c r="V48" s="300"/>
      <c r="W48" s="300"/>
      <c r="X48" s="300"/>
      <c r="Y48" s="300"/>
      <c r="Z48" s="300"/>
      <c r="AA48" s="300"/>
      <c r="AB48" s="300"/>
      <c r="AC48" s="300"/>
      <c r="AD48" s="300"/>
      <c r="AE48" s="300"/>
      <c r="AF48" s="300"/>
      <c r="AG48" s="300"/>
      <c r="AH48" s="300"/>
      <c r="AI48" s="300"/>
      <c r="AJ48" s="300"/>
      <c r="AK48" s="300"/>
      <c r="AL48" s="300"/>
      <c r="AM48" s="300"/>
      <c r="AN48" s="300"/>
      <c r="AO48" s="300"/>
      <c r="AP48" s="300"/>
      <c r="AQ48" s="300"/>
      <c r="AR48" s="300"/>
      <c r="AS48" s="300"/>
      <c r="AT48" s="300"/>
      <c r="AU48" s="300"/>
      <c r="AV48" s="300"/>
      <c r="AW48" s="300"/>
      <c r="AX48" s="300"/>
      <c r="AY48" s="300"/>
      <c r="AZ48" s="300"/>
      <c r="BA48" s="300"/>
      <c r="BB48" s="300"/>
      <c r="BC48" s="300"/>
      <c r="BD48" s="300"/>
      <c r="BE48" s="301"/>
    </row>
    <row r="49" spans="1:57" ht="30" customHeight="1" thickBot="1" x14ac:dyDescent="0.25">
      <c r="A49" s="64" t="s">
        <v>270</v>
      </c>
      <c r="B49" s="310" t="s">
        <v>288</v>
      </c>
      <c r="C49" s="310"/>
      <c r="D49" s="310"/>
      <c r="E49" s="310"/>
      <c r="F49" s="310"/>
      <c r="G49" s="310"/>
      <c r="H49" s="310"/>
      <c r="I49" s="310"/>
      <c r="J49" s="310"/>
      <c r="K49" s="310"/>
      <c r="L49" s="310"/>
      <c r="M49" s="310"/>
      <c r="N49" s="310"/>
      <c r="O49" s="310"/>
      <c r="P49" s="310"/>
      <c r="Q49" s="310"/>
      <c r="R49" s="310"/>
      <c r="S49" s="310"/>
      <c r="T49" s="310"/>
      <c r="U49" s="310"/>
      <c r="V49" s="310"/>
      <c r="W49" s="310"/>
      <c r="X49" s="310"/>
      <c r="Y49" s="310"/>
      <c r="Z49" s="310"/>
      <c r="AA49" s="310"/>
      <c r="AB49" s="310"/>
      <c r="AC49" s="310"/>
      <c r="AD49" s="310"/>
      <c r="AE49" s="310"/>
      <c r="AF49" s="310"/>
      <c r="AG49" s="310"/>
      <c r="AH49" s="310"/>
      <c r="AI49" s="310"/>
      <c r="AJ49" s="310"/>
      <c r="AK49" s="310"/>
      <c r="AL49" s="310"/>
      <c r="AM49" s="310"/>
      <c r="AN49" s="310"/>
      <c r="AO49" s="310"/>
      <c r="AP49" s="310"/>
      <c r="AQ49" s="310"/>
      <c r="AR49" s="310"/>
      <c r="AS49" s="310"/>
      <c r="AT49" s="310"/>
      <c r="AU49" s="310"/>
      <c r="AV49" s="310"/>
      <c r="AW49" s="310"/>
      <c r="AX49" s="310"/>
      <c r="AY49" s="310"/>
      <c r="AZ49" s="310"/>
      <c r="BA49" s="310"/>
      <c r="BB49" s="310"/>
      <c r="BC49" s="310"/>
      <c r="BD49" s="310"/>
      <c r="BE49" s="311"/>
    </row>
    <row r="50" spans="1:57" ht="30" customHeight="1" thickBot="1" x14ac:dyDescent="0.25">
      <c r="A50" s="64" t="s">
        <v>267</v>
      </c>
      <c r="B50" s="310" t="s">
        <v>291</v>
      </c>
      <c r="C50" s="310"/>
      <c r="D50" s="310"/>
      <c r="E50" s="310"/>
      <c r="F50" s="310"/>
      <c r="G50" s="310"/>
      <c r="H50" s="310"/>
      <c r="I50" s="310"/>
      <c r="J50" s="310"/>
      <c r="K50" s="310"/>
      <c r="L50" s="310"/>
      <c r="M50" s="310"/>
      <c r="N50" s="310"/>
      <c r="O50" s="310"/>
      <c r="P50" s="310"/>
      <c r="Q50" s="310"/>
      <c r="R50" s="310"/>
      <c r="S50" s="310"/>
      <c r="T50" s="310"/>
      <c r="U50" s="310"/>
      <c r="V50" s="310"/>
      <c r="W50" s="310"/>
      <c r="X50" s="310"/>
      <c r="Y50" s="310"/>
      <c r="Z50" s="310"/>
      <c r="AA50" s="310"/>
      <c r="AB50" s="310"/>
      <c r="AC50" s="310"/>
      <c r="AD50" s="310"/>
      <c r="AE50" s="310"/>
      <c r="AF50" s="310"/>
      <c r="AG50" s="310"/>
      <c r="AH50" s="310"/>
      <c r="AI50" s="310"/>
      <c r="AJ50" s="310"/>
      <c r="AK50" s="310"/>
      <c r="AL50" s="310"/>
      <c r="AM50" s="310"/>
      <c r="AN50" s="310"/>
      <c r="AO50" s="310"/>
      <c r="AP50" s="310"/>
      <c r="AQ50" s="310"/>
      <c r="AR50" s="310"/>
      <c r="AS50" s="310"/>
      <c r="AT50" s="310"/>
      <c r="AU50" s="310"/>
      <c r="AV50" s="310"/>
      <c r="AW50" s="310"/>
      <c r="AX50" s="310"/>
      <c r="AY50" s="310"/>
      <c r="AZ50" s="310"/>
      <c r="BA50" s="310"/>
      <c r="BB50" s="310"/>
      <c r="BC50" s="310"/>
      <c r="BD50" s="310"/>
      <c r="BE50" s="311"/>
    </row>
    <row r="51" spans="1:57" ht="21" customHeight="1" x14ac:dyDescent="0.2">
      <c r="A51" s="342" t="s">
        <v>271</v>
      </c>
      <c r="B51" s="319" t="s">
        <v>308</v>
      </c>
      <c r="C51" s="319"/>
      <c r="D51" s="319"/>
      <c r="E51" s="319"/>
      <c r="F51" s="319"/>
      <c r="G51" s="319"/>
      <c r="H51" s="319"/>
      <c r="I51" s="319"/>
      <c r="J51" s="319"/>
      <c r="K51" s="319"/>
      <c r="L51" s="319"/>
      <c r="M51" s="319"/>
      <c r="N51" s="319"/>
      <c r="O51" s="319"/>
      <c r="P51" s="319"/>
      <c r="Q51" s="319"/>
      <c r="R51" s="319"/>
      <c r="S51" s="319"/>
      <c r="T51" s="319"/>
      <c r="U51" s="319"/>
      <c r="V51" s="319"/>
      <c r="W51" s="319"/>
      <c r="X51" s="319"/>
      <c r="Y51" s="319"/>
      <c r="Z51" s="319"/>
      <c r="AA51" s="319"/>
      <c r="AB51" s="319"/>
      <c r="AC51" s="319"/>
      <c r="AD51" s="319"/>
      <c r="AE51" s="319"/>
      <c r="AF51" s="319"/>
      <c r="AG51" s="319"/>
      <c r="AH51" s="319"/>
      <c r="AI51" s="319"/>
      <c r="AJ51" s="319"/>
      <c r="AK51" s="319"/>
      <c r="AL51" s="319"/>
      <c r="AM51" s="319"/>
      <c r="AN51" s="319"/>
      <c r="AO51" s="319"/>
      <c r="AP51" s="319"/>
      <c r="AQ51" s="319"/>
      <c r="AR51" s="319"/>
      <c r="AS51" s="319"/>
      <c r="AT51" s="319"/>
      <c r="AU51" s="319"/>
      <c r="AV51" s="319"/>
      <c r="AW51" s="319"/>
      <c r="AX51" s="319"/>
      <c r="AY51" s="319"/>
      <c r="AZ51" s="319"/>
      <c r="BA51" s="319"/>
      <c r="BB51" s="319"/>
      <c r="BC51" s="319"/>
      <c r="BD51" s="319"/>
      <c r="BE51" s="320"/>
    </row>
    <row r="52" spans="1:57" ht="21" customHeight="1" thickBot="1" x14ac:dyDescent="0.25">
      <c r="A52" s="331"/>
      <c r="B52" s="321"/>
      <c r="C52" s="321"/>
      <c r="D52" s="321"/>
      <c r="E52" s="321"/>
      <c r="F52" s="321"/>
      <c r="G52" s="321"/>
      <c r="H52" s="321"/>
      <c r="I52" s="321"/>
      <c r="J52" s="321"/>
      <c r="K52" s="321"/>
      <c r="L52" s="321"/>
      <c r="M52" s="321"/>
      <c r="N52" s="321"/>
      <c r="O52" s="321"/>
      <c r="P52" s="321"/>
      <c r="Q52" s="321"/>
      <c r="R52" s="321"/>
      <c r="S52" s="321"/>
      <c r="T52" s="321"/>
      <c r="U52" s="321"/>
      <c r="V52" s="321"/>
      <c r="W52" s="321"/>
      <c r="X52" s="321"/>
      <c r="Y52" s="321"/>
      <c r="Z52" s="321"/>
      <c r="AA52" s="321"/>
      <c r="AB52" s="321"/>
      <c r="AC52" s="321"/>
      <c r="AD52" s="321"/>
      <c r="AE52" s="321"/>
      <c r="AF52" s="321"/>
      <c r="AG52" s="321"/>
      <c r="AH52" s="321"/>
      <c r="AI52" s="321"/>
      <c r="AJ52" s="321"/>
      <c r="AK52" s="321"/>
      <c r="AL52" s="321"/>
      <c r="AM52" s="321"/>
      <c r="AN52" s="321"/>
      <c r="AO52" s="321"/>
      <c r="AP52" s="321"/>
      <c r="AQ52" s="321"/>
      <c r="AR52" s="321"/>
      <c r="AS52" s="321"/>
      <c r="AT52" s="321"/>
      <c r="AU52" s="321"/>
      <c r="AV52" s="321"/>
      <c r="AW52" s="321"/>
      <c r="AX52" s="321"/>
      <c r="AY52" s="321"/>
      <c r="AZ52" s="321"/>
      <c r="BA52" s="321"/>
      <c r="BB52" s="321"/>
      <c r="BC52" s="321"/>
      <c r="BD52" s="321"/>
      <c r="BE52" s="322"/>
    </row>
    <row r="53" spans="1:57" ht="21" customHeight="1" x14ac:dyDescent="0.2">
      <c r="A53" s="48"/>
      <c r="B53" s="66"/>
      <c r="C53" s="66"/>
      <c r="D53" s="66"/>
      <c r="E53" s="66"/>
      <c r="F53" s="66"/>
      <c r="G53" s="66"/>
      <c r="H53" s="66"/>
      <c r="I53" s="66"/>
      <c r="J53" s="66"/>
      <c r="K53" s="66"/>
      <c r="L53" s="66"/>
      <c r="M53" s="66"/>
      <c r="N53" s="66"/>
      <c r="O53" s="66"/>
      <c r="P53" s="66"/>
      <c r="Q53" s="66"/>
      <c r="R53" s="66"/>
      <c r="S53" s="66"/>
      <c r="T53" s="66"/>
      <c r="U53" s="66"/>
      <c r="V53" s="66"/>
      <c r="W53" s="66"/>
      <c r="X53" s="66"/>
      <c r="Y53" s="66"/>
      <c r="Z53" s="66"/>
      <c r="AA53" s="66"/>
      <c r="AB53" s="66"/>
      <c r="AC53" s="66"/>
      <c r="AD53" s="66"/>
      <c r="AE53" s="66"/>
      <c r="AF53" s="66"/>
      <c r="AG53" s="66"/>
      <c r="AH53" s="66"/>
      <c r="AI53" s="66"/>
      <c r="AJ53" s="66"/>
      <c r="AK53" s="66"/>
      <c r="AL53" s="66"/>
      <c r="AM53" s="66"/>
      <c r="AN53" s="66"/>
      <c r="AO53" s="66"/>
      <c r="AP53" s="66"/>
      <c r="AQ53" s="66"/>
      <c r="AR53" s="66"/>
      <c r="AS53" s="66"/>
      <c r="AT53" s="66"/>
      <c r="AU53" s="66"/>
      <c r="AV53" s="66"/>
      <c r="AW53" s="66"/>
      <c r="AX53" s="66"/>
      <c r="AY53" s="66"/>
      <c r="AZ53" s="66"/>
      <c r="BA53" s="66"/>
      <c r="BB53" s="66"/>
      <c r="BC53" s="66"/>
      <c r="BD53" s="66"/>
      <c r="BE53" s="66"/>
    </row>
    <row r="54" spans="1:57" ht="21" customHeight="1" x14ac:dyDescent="0.2">
      <c r="A54" s="43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  <c r="Z54" s="50"/>
      <c r="AA54" s="50"/>
      <c r="AB54" s="50"/>
      <c r="AC54" s="50"/>
      <c r="AD54" s="50"/>
      <c r="AE54" s="50"/>
      <c r="AF54" s="50"/>
      <c r="AG54" s="50"/>
      <c r="AH54" s="50"/>
      <c r="AI54" s="50"/>
      <c r="AJ54" s="50"/>
      <c r="AK54" s="50"/>
      <c r="AL54" s="50"/>
      <c r="AM54" s="50"/>
      <c r="AN54" s="50"/>
      <c r="AO54" s="50"/>
      <c r="AP54" s="50"/>
      <c r="AQ54" s="50"/>
      <c r="AR54" s="50"/>
      <c r="AS54" s="50"/>
      <c r="AT54" s="50"/>
      <c r="AU54" s="50"/>
      <c r="AV54" s="50"/>
      <c r="AW54" s="50"/>
      <c r="AX54" s="50"/>
      <c r="AY54" s="50"/>
      <c r="AZ54" s="50"/>
      <c r="BA54" s="50"/>
    </row>
    <row r="55" spans="1:57" ht="14.25" customHeight="1" x14ac:dyDescent="0.2"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51"/>
      <c r="T55" s="51"/>
      <c r="U55" s="51"/>
      <c r="V55" s="51"/>
      <c r="W55" s="51"/>
      <c r="X55" s="51"/>
      <c r="Y55" s="51"/>
      <c r="Z55" s="51"/>
      <c r="AA55" s="51"/>
      <c r="AB55" s="51"/>
      <c r="AC55" s="51"/>
      <c r="AD55" s="51"/>
      <c r="AE55" s="51"/>
      <c r="AF55" s="51"/>
      <c r="AG55" s="51"/>
      <c r="AH55" s="51"/>
      <c r="AI55" s="51"/>
      <c r="AJ55" s="51"/>
      <c r="AK55" s="51"/>
      <c r="AL55" s="51"/>
      <c r="AM55" s="51"/>
      <c r="AN55" s="51"/>
      <c r="AO55" s="51"/>
      <c r="AP55" s="51"/>
      <c r="AQ55" s="51"/>
      <c r="AR55" s="51"/>
      <c r="AS55" s="51"/>
      <c r="AT55" s="51"/>
      <c r="AU55" s="51"/>
      <c r="AV55" s="51"/>
      <c r="AW55" s="51"/>
      <c r="AX55" s="51"/>
      <c r="AY55" s="51"/>
      <c r="AZ55" s="51"/>
      <c r="BA55" s="51"/>
    </row>
    <row r="56" spans="1:57" ht="14.25" customHeight="1" x14ac:dyDescent="0.2">
      <c r="B56" s="52"/>
      <c r="C56" s="53"/>
      <c r="D56" s="53"/>
      <c r="E56" s="53"/>
      <c r="F56" s="53"/>
      <c r="G56" s="53"/>
      <c r="H56" s="53"/>
      <c r="I56" s="53"/>
      <c r="J56" s="53"/>
      <c r="K56" s="53"/>
      <c r="L56" s="53"/>
      <c r="M56" s="53"/>
      <c r="N56" s="53"/>
      <c r="O56" s="53"/>
      <c r="P56" s="53"/>
      <c r="Q56" s="53"/>
      <c r="R56" s="53"/>
      <c r="S56" s="53"/>
      <c r="T56" s="53"/>
      <c r="U56" s="53"/>
      <c r="V56" s="53"/>
      <c r="W56" s="53"/>
      <c r="X56" s="53"/>
      <c r="Y56" s="53"/>
      <c r="Z56" s="53"/>
      <c r="AA56" s="53"/>
      <c r="AB56" s="53"/>
      <c r="AC56" s="53"/>
      <c r="AD56" s="53"/>
      <c r="AE56" s="53"/>
      <c r="AF56" s="53"/>
      <c r="AG56" s="53"/>
      <c r="AH56" s="53"/>
      <c r="AI56" s="53"/>
      <c r="AJ56" s="53"/>
      <c r="AK56" s="53"/>
      <c r="AL56" s="53"/>
      <c r="AM56" s="53"/>
      <c r="AN56" s="53"/>
      <c r="AO56" s="53"/>
      <c r="AP56" s="53"/>
      <c r="AQ56" s="53"/>
      <c r="AR56" s="53"/>
      <c r="AS56" s="53"/>
      <c r="AT56" s="53"/>
      <c r="AU56" s="53"/>
      <c r="AV56" s="53"/>
      <c r="AW56" s="53"/>
      <c r="AX56" s="53"/>
      <c r="AY56" s="53"/>
      <c r="AZ56" s="53"/>
    </row>
    <row r="57" spans="1:57" ht="14.25" customHeight="1" x14ac:dyDescent="0.2">
      <c r="B57" s="54"/>
      <c r="C57" s="344"/>
      <c r="D57" s="344"/>
      <c r="E57" s="344"/>
      <c r="F57" s="344"/>
      <c r="G57" s="344"/>
      <c r="H57" s="344"/>
      <c r="I57" s="344"/>
      <c r="J57" s="344"/>
      <c r="K57" s="344"/>
      <c r="L57" s="344"/>
      <c r="M57" s="344"/>
      <c r="N57" s="344"/>
      <c r="O57" s="344"/>
      <c r="P57" s="344"/>
      <c r="Q57" s="344"/>
      <c r="R57" s="344"/>
      <c r="S57" s="344"/>
      <c r="T57" s="344"/>
      <c r="U57" s="344"/>
      <c r="V57" s="344"/>
      <c r="W57" s="344"/>
      <c r="X57" s="344"/>
      <c r="Y57" s="344"/>
      <c r="Z57" s="344"/>
      <c r="AA57" s="344"/>
      <c r="AB57" s="344"/>
      <c r="AC57" s="344"/>
      <c r="AD57" s="344"/>
      <c r="AE57" s="344"/>
      <c r="AF57" s="344"/>
      <c r="AG57" s="344"/>
      <c r="AH57" s="344"/>
      <c r="AI57" s="344"/>
      <c r="AJ57" s="344"/>
      <c r="AK57" s="344"/>
      <c r="AL57" s="344"/>
      <c r="AM57" s="344"/>
      <c r="AN57" s="344"/>
      <c r="AO57" s="344"/>
      <c r="AP57" s="344"/>
      <c r="AQ57" s="344"/>
      <c r="AR57" s="344"/>
      <c r="AS57" s="344"/>
      <c r="AT57" s="344"/>
      <c r="AU57" s="344"/>
      <c r="AV57" s="344"/>
      <c r="AW57" s="344"/>
      <c r="AX57" s="344"/>
      <c r="AY57" s="344"/>
      <c r="AZ57" s="344"/>
    </row>
    <row r="58" spans="1:57" ht="14.25" customHeight="1" x14ac:dyDescent="0.2">
      <c r="C58" s="304"/>
      <c r="D58" s="304"/>
      <c r="E58" s="304"/>
      <c r="F58" s="304"/>
      <c r="G58" s="304"/>
      <c r="H58" s="304"/>
      <c r="I58" s="304"/>
      <c r="J58" s="304"/>
      <c r="K58" s="304"/>
      <c r="L58" s="304"/>
      <c r="M58" s="304"/>
      <c r="N58" s="304"/>
      <c r="O58" s="304"/>
      <c r="P58" s="304"/>
      <c r="Q58" s="304"/>
      <c r="R58" s="304"/>
      <c r="S58" s="304"/>
      <c r="T58" s="304"/>
      <c r="U58" s="304"/>
      <c r="V58" s="304"/>
      <c r="W58" s="304"/>
      <c r="X58" s="304"/>
      <c r="Y58" s="304"/>
      <c r="Z58" s="304"/>
      <c r="AA58" s="304"/>
      <c r="AB58" s="304"/>
      <c r="AC58" s="304"/>
      <c r="AD58" s="304"/>
      <c r="AE58" s="304"/>
      <c r="AF58" s="304"/>
      <c r="AG58" s="304"/>
      <c r="AH58" s="304"/>
      <c r="AI58" s="304"/>
      <c r="AJ58" s="304"/>
      <c r="AK58" s="304"/>
      <c r="AL58" s="304"/>
      <c r="AM58" s="304"/>
      <c r="AN58" s="304"/>
      <c r="AO58" s="304"/>
      <c r="AP58" s="304"/>
      <c r="AQ58" s="304"/>
      <c r="AR58" s="304"/>
      <c r="AS58" s="304"/>
      <c r="AT58" s="304"/>
      <c r="AU58" s="304"/>
      <c r="AV58" s="304"/>
      <c r="AW58" s="304"/>
      <c r="AX58" s="304"/>
      <c r="AY58" s="304"/>
      <c r="AZ58" s="304"/>
      <c r="BA58" s="304"/>
    </row>
    <row r="59" spans="1:57" ht="14.25" customHeight="1" x14ac:dyDescent="0.2">
      <c r="C59" s="304"/>
      <c r="D59" s="304"/>
      <c r="E59" s="304"/>
      <c r="F59" s="304"/>
      <c r="G59" s="304"/>
      <c r="H59" s="304"/>
      <c r="I59" s="304"/>
      <c r="J59" s="304"/>
      <c r="K59" s="304"/>
      <c r="L59" s="304"/>
      <c r="M59" s="304"/>
      <c r="N59" s="304"/>
      <c r="O59" s="304"/>
      <c r="P59" s="304"/>
      <c r="Q59" s="304"/>
      <c r="R59" s="304"/>
      <c r="S59" s="304"/>
      <c r="T59" s="304"/>
      <c r="U59" s="304"/>
      <c r="V59" s="304"/>
      <c r="W59" s="304"/>
      <c r="X59" s="304"/>
      <c r="Y59" s="304"/>
      <c r="Z59" s="304"/>
      <c r="AA59" s="304"/>
      <c r="AB59" s="304"/>
      <c r="AC59" s="304"/>
      <c r="AD59" s="304"/>
      <c r="AE59" s="304"/>
      <c r="AF59" s="304"/>
      <c r="AG59" s="304"/>
      <c r="AH59" s="304"/>
      <c r="AI59" s="304"/>
      <c r="AJ59" s="304"/>
      <c r="AK59" s="304"/>
      <c r="AL59" s="304"/>
      <c r="AM59" s="304"/>
      <c r="AN59" s="304"/>
      <c r="AO59" s="304"/>
      <c r="AP59" s="304"/>
      <c r="AQ59" s="304"/>
      <c r="AR59" s="304"/>
      <c r="AS59" s="304"/>
      <c r="AT59" s="304"/>
      <c r="AU59" s="304"/>
      <c r="AV59" s="304"/>
      <c r="AW59" s="304"/>
      <c r="AX59" s="304"/>
      <c r="AY59" s="304"/>
      <c r="AZ59" s="304"/>
      <c r="BA59" s="304"/>
    </row>
    <row r="60" spans="1:57" ht="14.25" customHeight="1" x14ac:dyDescent="0.2"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50"/>
      <c r="V60" s="50"/>
      <c r="W60" s="50"/>
      <c r="X60" s="50"/>
      <c r="Y60" s="50"/>
      <c r="Z60" s="50"/>
      <c r="AA60" s="50"/>
      <c r="AB60" s="50"/>
      <c r="AC60" s="50"/>
      <c r="AD60" s="50"/>
      <c r="AE60" s="50"/>
      <c r="AF60" s="50"/>
      <c r="AG60" s="50"/>
      <c r="AH60" s="50"/>
      <c r="AI60" s="50"/>
      <c r="AJ60" s="50"/>
      <c r="AK60" s="50"/>
      <c r="AL60" s="50"/>
      <c r="AM60" s="50"/>
      <c r="AN60" s="50"/>
      <c r="AO60" s="50"/>
      <c r="AP60" s="50"/>
      <c r="AQ60" s="50"/>
      <c r="AR60" s="50"/>
      <c r="AS60" s="50"/>
      <c r="AT60" s="50"/>
      <c r="AU60" s="50"/>
      <c r="AV60" s="50"/>
      <c r="AW60" s="50"/>
      <c r="AX60" s="50"/>
      <c r="AY60" s="50"/>
      <c r="AZ60" s="50"/>
      <c r="BA60" s="50"/>
    </row>
    <row r="70" spans="1:57" x14ac:dyDescent="0.2">
      <c r="A70" s="313"/>
      <c r="B70" s="313"/>
      <c r="C70" s="313"/>
      <c r="D70" s="313"/>
      <c r="E70" s="313"/>
      <c r="F70" s="313"/>
      <c r="G70" s="313"/>
      <c r="H70" s="313"/>
      <c r="I70" s="313"/>
      <c r="J70" s="313"/>
      <c r="K70" s="313"/>
      <c r="L70" s="313"/>
      <c r="M70" s="313"/>
      <c r="N70" s="313"/>
      <c r="O70" s="313"/>
      <c r="P70" s="313"/>
      <c r="Q70" s="313"/>
      <c r="R70" s="313"/>
      <c r="S70" s="313"/>
      <c r="T70" s="313"/>
      <c r="U70" s="313"/>
      <c r="V70" s="313"/>
      <c r="W70" s="313"/>
      <c r="X70" s="313"/>
      <c r="Y70" s="313"/>
      <c r="Z70" s="313"/>
      <c r="AA70" s="313"/>
      <c r="AB70" s="313"/>
      <c r="AC70" s="313"/>
      <c r="AD70" s="313"/>
      <c r="AE70" s="313"/>
      <c r="AF70" s="313"/>
      <c r="AG70" s="313"/>
      <c r="AH70" s="313"/>
      <c r="AI70" s="313"/>
      <c r="AJ70" s="313"/>
      <c r="AK70" s="313"/>
      <c r="AL70" s="313"/>
      <c r="AM70" s="313"/>
      <c r="AN70" s="313"/>
      <c r="AO70" s="313"/>
      <c r="AP70" s="313"/>
      <c r="AQ70" s="313"/>
      <c r="AR70" s="313"/>
      <c r="AS70" s="313"/>
      <c r="AT70" s="313"/>
      <c r="AU70" s="313"/>
      <c r="AV70" s="313"/>
      <c r="AW70" s="313"/>
      <c r="AX70" s="313"/>
      <c r="AY70" s="313"/>
      <c r="AZ70" s="313"/>
      <c r="BA70" s="313"/>
      <c r="BB70" s="313"/>
      <c r="BC70" s="313"/>
      <c r="BD70" s="313"/>
      <c r="BE70" s="313"/>
    </row>
    <row r="71" spans="1:57" s="46" customFormat="1" ht="21" x14ac:dyDescent="0.2">
      <c r="A71" s="329" t="s">
        <v>312</v>
      </c>
      <c r="B71" s="329"/>
      <c r="C71" s="329"/>
      <c r="D71" s="329"/>
      <c r="E71" s="329"/>
      <c r="F71" s="329"/>
      <c r="G71" s="329"/>
      <c r="H71" s="329"/>
      <c r="I71" s="329"/>
      <c r="J71" s="329"/>
      <c r="K71" s="329"/>
      <c r="L71" s="329"/>
      <c r="M71" s="329"/>
      <c r="N71" s="329"/>
      <c r="O71" s="329"/>
      <c r="P71" s="329"/>
      <c r="Q71" s="329"/>
      <c r="R71" s="329"/>
      <c r="S71" s="329"/>
      <c r="T71" s="329"/>
      <c r="U71" s="329"/>
      <c r="V71" s="329"/>
      <c r="W71" s="329"/>
      <c r="X71" s="329"/>
      <c r="Y71" s="329"/>
      <c r="Z71" s="329"/>
      <c r="AA71" s="329"/>
      <c r="AB71" s="329"/>
      <c r="AC71" s="329"/>
      <c r="AD71" s="329"/>
      <c r="AE71" s="329"/>
      <c r="AF71" s="329"/>
      <c r="AG71" s="329"/>
      <c r="AH71" s="329"/>
      <c r="AI71" s="329"/>
      <c r="AJ71" s="329"/>
      <c r="AK71" s="329"/>
      <c r="AL71" s="329"/>
      <c r="AM71" s="329"/>
      <c r="AN71" s="329"/>
      <c r="AO71" s="329"/>
      <c r="AP71" s="329"/>
      <c r="AQ71" s="329"/>
      <c r="AR71" s="329"/>
      <c r="AS71" s="329"/>
      <c r="AT71" s="329"/>
      <c r="AU71" s="329"/>
      <c r="AV71" s="329"/>
      <c r="AW71" s="329"/>
      <c r="AX71" s="329"/>
      <c r="AY71" s="329"/>
      <c r="AZ71" s="329"/>
      <c r="BA71" s="329"/>
      <c r="BB71" s="329"/>
      <c r="BC71" s="329"/>
      <c r="BD71" s="329"/>
      <c r="BE71" s="329"/>
    </row>
    <row r="72" spans="1:57" s="46" customFormat="1" ht="8.25" customHeight="1" x14ac:dyDescent="0.2">
      <c r="A72" s="309"/>
      <c r="B72" s="309"/>
      <c r="C72" s="309"/>
      <c r="D72" s="309"/>
      <c r="E72" s="309"/>
      <c r="F72" s="309"/>
      <c r="G72" s="309"/>
      <c r="H72" s="309"/>
      <c r="I72" s="309"/>
      <c r="J72" s="309"/>
      <c r="K72" s="309"/>
      <c r="L72" s="309"/>
      <c r="M72" s="309"/>
      <c r="N72" s="309"/>
      <c r="O72" s="309"/>
      <c r="P72" s="309"/>
      <c r="Q72" s="309"/>
      <c r="R72" s="309"/>
      <c r="S72" s="309"/>
      <c r="T72" s="309"/>
      <c r="U72" s="309"/>
      <c r="V72" s="309"/>
      <c r="W72" s="309"/>
      <c r="X72" s="309"/>
      <c r="Y72" s="309"/>
      <c r="Z72" s="309"/>
      <c r="AA72" s="309"/>
      <c r="AB72" s="309"/>
      <c r="AC72" s="309"/>
      <c r="AD72" s="309"/>
      <c r="AE72" s="309"/>
      <c r="AF72" s="309"/>
      <c r="AG72" s="309"/>
      <c r="AH72" s="309"/>
      <c r="AI72" s="309"/>
      <c r="AJ72" s="309"/>
      <c r="AK72" s="309"/>
      <c r="AL72" s="309"/>
      <c r="AM72" s="309"/>
      <c r="AN72" s="309"/>
      <c r="AO72" s="309"/>
      <c r="AP72" s="309"/>
      <c r="AQ72" s="309"/>
      <c r="AR72" s="309"/>
      <c r="AS72" s="309"/>
      <c r="AT72" s="309"/>
      <c r="AU72" s="309"/>
      <c r="AV72" s="309"/>
      <c r="AW72" s="309"/>
      <c r="AX72" s="309"/>
      <c r="AY72" s="309"/>
      <c r="AZ72" s="309"/>
      <c r="BA72" s="309"/>
      <c r="BB72" s="309"/>
      <c r="BC72" s="309"/>
      <c r="BD72" s="309"/>
      <c r="BE72" s="309"/>
    </row>
    <row r="73" spans="1:57" ht="30" customHeight="1" thickBot="1" x14ac:dyDescent="0.25">
      <c r="A73" s="55"/>
      <c r="B73" s="336" t="s">
        <v>309</v>
      </c>
      <c r="C73" s="336"/>
      <c r="D73" s="336"/>
      <c r="E73" s="336"/>
      <c r="F73" s="336"/>
      <c r="G73" s="336"/>
      <c r="H73" s="336"/>
      <c r="I73" s="336"/>
      <c r="J73" s="336"/>
      <c r="K73" s="336"/>
      <c r="L73" s="336"/>
      <c r="M73" s="336"/>
      <c r="N73" s="336"/>
      <c r="O73" s="336"/>
      <c r="P73" s="336"/>
      <c r="Q73" s="336"/>
      <c r="R73" s="336"/>
      <c r="S73" s="336"/>
      <c r="T73" s="336"/>
      <c r="U73" s="336"/>
      <c r="V73" s="336"/>
      <c r="W73" s="336"/>
      <c r="X73" s="336"/>
      <c r="Y73" s="336"/>
      <c r="Z73" s="336"/>
      <c r="AA73" s="336"/>
      <c r="AB73" s="336"/>
      <c r="AC73" s="336"/>
      <c r="AD73" s="336"/>
      <c r="AE73" s="336"/>
      <c r="AF73" s="336"/>
      <c r="AG73" s="336"/>
      <c r="AH73" s="336"/>
      <c r="AI73" s="336"/>
      <c r="AJ73" s="336"/>
      <c r="AK73" s="336"/>
      <c r="AL73" s="336"/>
      <c r="AM73" s="336"/>
      <c r="AN73" s="336"/>
      <c r="AO73" s="336"/>
      <c r="AP73" s="336"/>
      <c r="AQ73" s="336"/>
      <c r="AR73" s="336"/>
      <c r="AS73" s="336"/>
      <c r="AT73" s="336"/>
      <c r="AU73" s="336"/>
      <c r="AV73" s="336"/>
      <c r="AW73" s="336"/>
      <c r="AX73" s="336"/>
      <c r="AY73" s="336"/>
      <c r="AZ73" s="336"/>
      <c r="BA73" s="336"/>
      <c r="BB73" s="336"/>
      <c r="BC73" s="336"/>
      <c r="BD73" s="336"/>
      <c r="BE73" s="336"/>
    </row>
    <row r="74" spans="1:57" ht="30" customHeight="1" thickBot="1" x14ac:dyDescent="0.25">
      <c r="A74" s="64" t="s">
        <v>262</v>
      </c>
      <c r="B74" s="340" t="s">
        <v>295</v>
      </c>
      <c r="C74" s="340"/>
      <c r="D74" s="340"/>
      <c r="E74" s="340"/>
      <c r="F74" s="340"/>
      <c r="G74" s="340"/>
      <c r="H74" s="340"/>
      <c r="I74" s="340"/>
      <c r="J74" s="340"/>
      <c r="K74" s="340"/>
      <c r="L74" s="340"/>
      <c r="M74" s="340"/>
      <c r="N74" s="340"/>
      <c r="O74" s="340"/>
      <c r="P74" s="340"/>
      <c r="Q74" s="340"/>
      <c r="R74" s="340"/>
      <c r="S74" s="340"/>
      <c r="T74" s="340"/>
      <c r="U74" s="340"/>
      <c r="V74" s="340"/>
      <c r="W74" s="340"/>
      <c r="X74" s="340"/>
      <c r="Y74" s="340"/>
      <c r="Z74" s="340"/>
      <c r="AA74" s="340"/>
      <c r="AB74" s="340"/>
      <c r="AC74" s="340"/>
      <c r="AD74" s="340"/>
      <c r="AE74" s="340"/>
      <c r="AF74" s="340"/>
      <c r="AG74" s="340"/>
      <c r="AH74" s="340"/>
      <c r="AI74" s="340"/>
      <c r="AJ74" s="340"/>
      <c r="AK74" s="340"/>
      <c r="AL74" s="340"/>
      <c r="AM74" s="340"/>
      <c r="AN74" s="340"/>
      <c r="AO74" s="340"/>
      <c r="AP74" s="340"/>
      <c r="AQ74" s="340"/>
      <c r="AR74" s="340"/>
      <c r="AS74" s="340"/>
      <c r="AT74" s="340"/>
      <c r="AU74" s="340"/>
      <c r="AV74" s="340"/>
      <c r="AW74" s="340"/>
      <c r="AX74" s="340"/>
      <c r="AY74" s="340"/>
      <c r="AZ74" s="340"/>
      <c r="BA74" s="340"/>
      <c r="BB74" s="340"/>
      <c r="BC74" s="340"/>
      <c r="BD74" s="340"/>
      <c r="BE74" s="341"/>
    </row>
    <row r="75" spans="1:57" ht="20.25" customHeight="1" x14ac:dyDescent="0.2">
      <c r="A75" s="342" t="s">
        <v>265</v>
      </c>
      <c r="B75" s="305" t="s">
        <v>296</v>
      </c>
      <c r="C75" s="305"/>
      <c r="D75" s="305"/>
      <c r="E75" s="305"/>
      <c r="F75" s="305"/>
      <c r="G75" s="305"/>
      <c r="H75" s="305"/>
      <c r="I75" s="305"/>
      <c r="J75" s="305"/>
      <c r="K75" s="305"/>
      <c r="L75" s="305"/>
      <c r="M75" s="305"/>
      <c r="N75" s="305"/>
      <c r="O75" s="305"/>
      <c r="P75" s="305"/>
      <c r="Q75" s="305"/>
      <c r="R75" s="305"/>
      <c r="S75" s="305"/>
      <c r="T75" s="305"/>
      <c r="U75" s="305"/>
      <c r="V75" s="305"/>
      <c r="W75" s="305"/>
      <c r="X75" s="305"/>
      <c r="Y75" s="305"/>
      <c r="Z75" s="305"/>
      <c r="AA75" s="305"/>
      <c r="AB75" s="305"/>
      <c r="AC75" s="305"/>
      <c r="AD75" s="305"/>
      <c r="AE75" s="305"/>
      <c r="AF75" s="305"/>
      <c r="AG75" s="305"/>
      <c r="AH75" s="305"/>
      <c r="AI75" s="305"/>
      <c r="AJ75" s="305"/>
      <c r="AK75" s="305"/>
      <c r="AL75" s="305"/>
      <c r="AM75" s="305"/>
      <c r="AN75" s="305"/>
      <c r="AO75" s="305"/>
      <c r="AP75" s="305"/>
      <c r="AQ75" s="305"/>
      <c r="AR75" s="305"/>
      <c r="AS75" s="305"/>
      <c r="AT75" s="305"/>
      <c r="AU75" s="305"/>
      <c r="AV75" s="305"/>
      <c r="AW75" s="305"/>
      <c r="AX75" s="305"/>
      <c r="AY75" s="305"/>
      <c r="AZ75" s="305"/>
      <c r="BA75" s="305"/>
      <c r="BB75" s="305"/>
      <c r="BC75" s="305"/>
      <c r="BD75" s="305"/>
      <c r="BE75" s="306"/>
    </row>
    <row r="76" spans="1:57" ht="20.25" customHeight="1" thickBot="1" x14ac:dyDescent="0.25">
      <c r="A76" s="331"/>
      <c r="B76" s="307"/>
      <c r="C76" s="307"/>
      <c r="D76" s="307"/>
      <c r="E76" s="307"/>
      <c r="F76" s="307"/>
      <c r="G76" s="307"/>
      <c r="H76" s="307"/>
      <c r="I76" s="307"/>
      <c r="J76" s="307"/>
      <c r="K76" s="307"/>
      <c r="L76" s="307"/>
      <c r="M76" s="307"/>
      <c r="N76" s="307"/>
      <c r="O76" s="307"/>
      <c r="P76" s="307"/>
      <c r="Q76" s="307"/>
      <c r="R76" s="307"/>
      <c r="S76" s="307"/>
      <c r="T76" s="307"/>
      <c r="U76" s="307"/>
      <c r="V76" s="307"/>
      <c r="W76" s="307"/>
      <c r="X76" s="307"/>
      <c r="Y76" s="307"/>
      <c r="Z76" s="307"/>
      <c r="AA76" s="307"/>
      <c r="AB76" s="307"/>
      <c r="AC76" s="307"/>
      <c r="AD76" s="307"/>
      <c r="AE76" s="307"/>
      <c r="AF76" s="307"/>
      <c r="AG76" s="307"/>
      <c r="AH76" s="307"/>
      <c r="AI76" s="307"/>
      <c r="AJ76" s="307"/>
      <c r="AK76" s="307"/>
      <c r="AL76" s="307"/>
      <c r="AM76" s="307"/>
      <c r="AN76" s="307"/>
      <c r="AO76" s="307"/>
      <c r="AP76" s="307"/>
      <c r="AQ76" s="307"/>
      <c r="AR76" s="307"/>
      <c r="AS76" s="307"/>
      <c r="AT76" s="307"/>
      <c r="AU76" s="307"/>
      <c r="AV76" s="307"/>
      <c r="AW76" s="307"/>
      <c r="AX76" s="307"/>
      <c r="AY76" s="307"/>
      <c r="AZ76" s="307"/>
      <c r="BA76" s="307"/>
      <c r="BB76" s="307"/>
      <c r="BC76" s="307"/>
      <c r="BD76" s="307"/>
      <c r="BE76" s="308"/>
    </row>
    <row r="77" spans="1:57" ht="20.25" customHeight="1" x14ac:dyDescent="0.2">
      <c r="A77" s="342" t="s">
        <v>266</v>
      </c>
      <c r="B77" s="319" t="s">
        <v>297</v>
      </c>
      <c r="C77" s="319"/>
      <c r="D77" s="319"/>
      <c r="E77" s="319"/>
      <c r="F77" s="319"/>
      <c r="G77" s="319"/>
      <c r="H77" s="319"/>
      <c r="I77" s="319"/>
      <c r="J77" s="319"/>
      <c r="K77" s="319"/>
      <c r="L77" s="319"/>
      <c r="M77" s="319"/>
      <c r="N77" s="319"/>
      <c r="O77" s="319"/>
      <c r="P77" s="319"/>
      <c r="Q77" s="319"/>
      <c r="R77" s="319"/>
      <c r="S77" s="319"/>
      <c r="T77" s="319"/>
      <c r="U77" s="319"/>
      <c r="V77" s="319"/>
      <c r="W77" s="319"/>
      <c r="X77" s="319"/>
      <c r="Y77" s="319"/>
      <c r="Z77" s="319"/>
      <c r="AA77" s="319"/>
      <c r="AB77" s="319"/>
      <c r="AC77" s="319"/>
      <c r="AD77" s="319"/>
      <c r="AE77" s="319"/>
      <c r="AF77" s="319"/>
      <c r="AG77" s="319"/>
      <c r="AH77" s="319"/>
      <c r="AI77" s="319"/>
      <c r="AJ77" s="319"/>
      <c r="AK77" s="319"/>
      <c r="AL77" s="319"/>
      <c r="AM77" s="319"/>
      <c r="AN77" s="319"/>
      <c r="AO77" s="319"/>
      <c r="AP77" s="319"/>
      <c r="AQ77" s="319"/>
      <c r="AR77" s="319"/>
      <c r="AS77" s="319"/>
      <c r="AT77" s="319"/>
      <c r="AU77" s="319"/>
      <c r="AV77" s="319"/>
      <c r="AW77" s="319"/>
      <c r="AX77" s="319"/>
      <c r="AY77" s="319"/>
      <c r="AZ77" s="319"/>
      <c r="BA77" s="319"/>
      <c r="BB77" s="319"/>
      <c r="BC77" s="319"/>
      <c r="BD77" s="319"/>
      <c r="BE77" s="320"/>
    </row>
    <row r="78" spans="1:57" ht="20.25" customHeight="1" thickBot="1" x14ac:dyDescent="0.25">
      <c r="A78" s="331"/>
      <c r="B78" s="321"/>
      <c r="C78" s="321"/>
      <c r="D78" s="321"/>
      <c r="E78" s="321"/>
      <c r="F78" s="321"/>
      <c r="G78" s="321"/>
      <c r="H78" s="321"/>
      <c r="I78" s="321"/>
      <c r="J78" s="321"/>
      <c r="K78" s="321"/>
      <c r="L78" s="321"/>
      <c r="M78" s="321"/>
      <c r="N78" s="321"/>
      <c r="O78" s="321"/>
      <c r="P78" s="321"/>
      <c r="Q78" s="321"/>
      <c r="R78" s="321"/>
      <c r="S78" s="321"/>
      <c r="T78" s="321"/>
      <c r="U78" s="321"/>
      <c r="V78" s="321"/>
      <c r="W78" s="321"/>
      <c r="X78" s="321"/>
      <c r="Y78" s="321"/>
      <c r="Z78" s="321"/>
      <c r="AA78" s="321"/>
      <c r="AB78" s="321"/>
      <c r="AC78" s="321"/>
      <c r="AD78" s="321"/>
      <c r="AE78" s="321"/>
      <c r="AF78" s="321"/>
      <c r="AG78" s="321"/>
      <c r="AH78" s="321"/>
      <c r="AI78" s="321"/>
      <c r="AJ78" s="321"/>
      <c r="AK78" s="321"/>
      <c r="AL78" s="321"/>
      <c r="AM78" s="321"/>
      <c r="AN78" s="321"/>
      <c r="AO78" s="321"/>
      <c r="AP78" s="321"/>
      <c r="AQ78" s="321"/>
      <c r="AR78" s="321"/>
      <c r="AS78" s="321"/>
      <c r="AT78" s="321"/>
      <c r="AU78" s="321"/>
      <c r="AV78" s="321"/>
      <c r="AW78" s="321"/>
      <c r="AX78" s="321"/>
      <c r="AY78" s="321"/>
      <c r="AZ78" s="321"/>
      <c r="BA78" s="321"/>
      <c r="BB78" s="321"/>
      <c r="BC78" s="321"/>
      <c r="BD78" s="321"/>
      <c r="BE78" s="322"/>
    </row>
    <row r="79" spans="1:57" ht="20.25" customHeight="1" x14ac:dyDescent="0.2">
      <c r="A79" s="342" t="s">
        <v>270</v>
      </c>
      <c r="B79" s="305" t="s">
        <v>298</v>
      </c>
      <c r="C79" s="305"/>
      <c r="D79" s="305"/>
      <c r="E79" s="305"/>
      <c r="F79" s="305"/>
      <c r="G79" s="305"/>
      <c r="H79" s="305"/>
      <c r="I79" s="305"/>
      <c r="J79" s="305"/>
      <c r="K79" s="305"/>
      <c r="L79" s="305"/>
      <c r="M79" s="305"/>
      <c r="N79" s="305"/>
      <c r="O79" s="305"/>
      <c r="P79" s="305"/>
      <c r="Q79" s="305"/>
      <c r="R79" s="305"/>
      <c r="S79" s="305"/>
      <c r="T79" s="305"/>
      <c r="U79" s="305"/>
      <c r="V79" s="305"/>
      <c r="W79" s="305"/>
      <c r="X79" s="305"/>
      <c r="Y79" s="305"/>
      <c r="Z79" s="305"/>
      <c r="AA79" s="305"/>
      <c r="AB79" s="305"/>
      <c r="AC79" s="305"/>
      <c r="AD79" s="305"/>
      <c r="AE79" s="305"/>
      <c r="AF79" s="305"/>
      <c r="AG79" s="305"/>
      <c r="AH79" s="305"/>
      <c r="AI79" s="305"/>
      <c r="AJ79" s="305"/>
      <c r="AK79" s="305"/>
      <c r="AL79" s="305"/>
      <c r="AM79" s="305"/>
      <c r="AN79" s="305"/>
      <c r="AO79" s="305"/>
      <c r="AP79" s="305"/>
      <c r="AQ79" s="305"/>
      <c r="AR79" s="305"/>
      <c r="AS79" s="305"/>
      <c r="AT79" s="305"/>
      <c r="AU79" s="305"/>
      <c r="AV79" s="305"/>
      <c r="AW79" s="305"/>
      <c r="AX79" s="305"/>
      <c r="AY79" s="305"/>
      <c r="AZ79" s="305"/>
      <c r="BA79" s="305"/>
      <c r="BB79" s="305"/>
      <c r="BC79" s="305"/>
      <c r="BD79" s="305"/>
      <c r="BE79" s="306"/>
    </row>
    <row r="80" spans="1:57" ht="20.25" customHeight="1" thickBot="1" x14ac:dyDescent="0.25">
      <c r="A80" s="331"/>
      <c r="B80" s="307"/>
      <c r="C80" s="307"/>
      <c r="D80" s="307"/>
      <c r="E80" s="307"/>
      <c r="F80" s="307"/>
      <c r="G80" s="307"/>
      <c r="H80" s="307"/>
      <c r="I80" s="307"/>
      <c r="J80" s="307"/>
      <c r="K80" s="307"/>
      <c r="L80" s="307"/>
      <c r="M80" s="307"/>
      <c r="N80" s="307"/>
      <c r="O80" s="307"/>
      <c r="P80" s="307"/>
      <c r="Q80" s="307"/>
      <c r="R80" s="307"/>
      <c r="S80" s="307"/>
      <c r="T80" s="307"/>
      <c r="U80" s="307"/>
      <c r="V80" s="307"/>
      <c r="W80" s="307"/>
      <c r="X80" s="307"/>
      <c r="Y80" s="307"/>
      <c r="Z80" s="307"/>
      <c r="AA80" s="307"/>
      <c r="AB80" s="307"/>
      <c r="AC80" s="307"/>
      <c r="AD80" s="307"/>
      <c r="AE80" s="307"/>
      <c r="AF80" s="307"/>
      <c r="AG80" s="307"/>
      <c r="AH80" s="307"/>
      <c r="AI80" s="307"/>
      <c r="AJ80" s="307"/>
      <c r="AK80" s="307"/>
      <c r="AL80" s="307"/>
      <c r="AM80" s="307"/>
      <c r="AN80" s="307"/>
      <c r="AO80" s="307"/>
      <c r="AP80" s="307"/>
      <c r="AQ80" s="307"/>
      <c r="AR80" s="307"/>
      <c r="AS80" s="307"/>
      <c r="AT80" s="307"/>
      <c r="AU80" s="307"/>
      <c r="AV80" s="307"/>
      <c r="AW80" s="307"/>
      <c r="AX80" s="307"/>
      <c r="AY80" s="307"/>
      <c r="AZ80" s="307"/>
      <c r="BA80" s="307"/>
      <c r="BB80" s="307"/>
      <c r="BC80" s="307"/>
      <c r="BD80" s="307"/>
      <c r="BE80" s="308"/>
    </row>
    <row r="81" spans="1:57" ht="15.75" customHeight="1" x14ac:dyDescent="0.2">
      <c r="A81" s="312"/>
      <c r="B81" s="312"/>
      <c r="C81" s="312"/>
      <c r="D81" s="312"/>
      <c r="E81" s="312"/>
      <c r="F81" s="312"/>
      <c r="G81" s="312"/>
      <c r="H81" s="312"/>
      <c r="I81" s="312"/>
      <c r="J81" s="312"/>
      <c r="K81" s="312"/>
      <c r="L81" s="312"/>
      <c r="M81" s="312"/>
      <c r="N81" s="312"/>
      <c r="O81" s="312"/>
      <c r="P81" s="312"/>
      <c r="Q81" s="312"/>
      <c r="R81" s="312"/>
      <c r="S81" s="312"/>
      <c r="T81" s="312"/>
      <c r="U81" s="312"/>
      <c r="V81" s="312"/>
      <c r="W81" s="312"/>
      <c r="X81" s="312"/>
      <c r="Y81" s="312"/>
      <c r="Z81" s="312"/>
      <c r="AA81" s="312"/>
      <c r="AB81" s="312"/>
      <c r="AC81" s="312"/>
      <c r="AD81" s="312"/>
      <c r="AE81" s="312"/>
      <c r="AF81" s="312"/>
      <c r="AG81" s="312"/>
      <c r="AH81" s="312"/>
      <c r="AI81" s="312"/>
      <c r="AJ81" s="312"/>
      <c r="AK81" s="312"/>
      <c r="AL81" s="312"/>
      <c r="AM81" s="312"/>
      <c r="AN81" s="312"/>
      <c r="AO81" s="312"/>
      <c r="AP81" s="312"/>
      <c r="AQ81" s="312"/>
      <c r="AR81" s="312"/>
      <c r="AS81" s="312"/>
      <c r="AT81" s="312"/>
      <c r="AU81" s="312"/>
      <c r="AV81" s="312"/>
      <c r="AW81" s="312"/>
      <c r="AX81" s="312"/>
      <c r="AY81" s="312"/>
      <c r="AZ81" s="312"/>
      <c r="BA81" s="312"/>
      <c r="BB81" s="312"/>
      <c r="BC81" s="312"/>
      <c r="BD81" s="312"/>
      <c r="BE81" s="312"/>
    </row>
    <row r="82" spans="1:57" ht="15.75" customHeight="1" x14ac:dyDescent="0.2">
      <c r="A82" s="313"/>
      <c r="B82" s="313"/>
      <c r="C82" s="313"/>
      <c r="D82" s="313"/>
      <c r="E82" s="313"/>
      <c r="F82" s="313"/>
      <c r="G82" s="313"/>
      <c r="H82" s="313"/>
      <c r="I82" s="313"/>
      <c r="J82" s="313"/>
      <c r="K82" s="313"/>
      <c r="L82" s="313"/>
      <c r="M82" s="313"/>
      <c r="N82" s="313"/>
      <c r="O82" s="313"/>
      <c r="P82" s="313"/>
      <c r="Q82" s="313"/>
      <c r="R82" s="313"/>
      <c r="S82" s="313"/>
      <c r="T82" s="313"/>
      <c r="U82" s="313"/>
      <c r="V82" s="313"/>
      <c r="W82" s="313"/>
      <c r="X82" s="313"/>
      <c r="Y82" s="313"/>
      <c r="Z82" s="313"/>
      <c r="AA82" s="313"/>
      <c r="AB82" s="313"/>
      <c r="AC82" s="313"/>
      <c r="AD82" s="313"/>
      <c r="AE82" s="313"/>
      <c r="AF82" s="313"/>
      <c r="AG82" s="313"/>
      <c r="AH82" s="313"/>
      <c r="AI82" s="313"/>
      <c r="AJ82" s="313"/>
      <c r="AK82" s="313"/>
      <c r="AL82" s="313"/>
      <c r="AM82" s="313"/>
      <c r="AN82" s="313"/>
      <c r="AO82" s="313"/>
      <c r="AP82" s="313"/>
      <c r="AQ82" s="313"/>
      <c r="AR82" s="313"/>
      <c r="AS82" s="313"/>
      <c r="AT82" s="313"/>
      <c r="AU82" s="313"/>
      <c r="AV82" s="313"/>
      <c r="AW82" s="313"/>
      <c r="AX82" s="313"/>
      <c r="AY82" s="313"/>
      <c r="AZ82" s="313"/>
      <c r="BA82" s="313"/>
      <c r="BB82" s="313"/>
      <c r="BC82" s="313"/>
      <c r="BD82" s="313"/>
      <c r="BE82" s="313"/>
    </row>
    <row r="83" spans="1:57" ht="15.75" x14ac:dyDescent="0.2">
      <c r="B83" s="45"/>
      <c r="C83" s="48"/>
      <c r="D83" s="48"/>
      <c r="E83" s="48"/>
      <c r="F83" s="48"/>
      <c r="G83" s="48"/>
      <c r="H83" s="48"/>
      <c r="I83" s="48"/>
      <c r="J83" s="48"/>
      <c r="K83" s="48"/>
      <c r="L83" s="48"/>
      <c r="M83" s="48"/>
      <c r="N83" s="48"/>
      <c r="O83" s="48"/>
      <c r="P83" s="48"/>
      <c r="Q83" s="48"/>
      <c r="R83" s="48"/>
      <c r="S83" s="48"/>
      <c r="T83" s="48"/>
      <c r="U83" s="48"/>
      <c r="V83" s="48"/>
      <c r="W83" s="48"/>
      <c r="X83" s="48"/>
      <c r="Y83" s="48"/>
      <c r="Z83" s="48"/>
      <c r="AA83" s="48"/>
      <c r="AB83" s="48"/>
      <c r="AC83" s="48"/>
      <c r="AD83" s="48"/>
      <c r="AE83" s="48"/>
      <c r="AF83" s="48"/>
      <c r="AG83" s="48"/>
      <c r="AH83" s="48"/>
      <c r="AI83" s="48"/>
      <c r="AJ83" s="48"/>
      <c r="AK83" s="48"/>
      <c r="AL83" s="48"/>
      <c r="AM83" s="48"/>
      <c r="AN83" s="48"/>
      <c r="AO83" s="48"/>
      <c r="AP83" s="48"/>
      <c r="AQ83" s="48"/>
      <c r="AR83" s="48"/>
      <c r="AS83" s="48"/>
      <c r="AT83" s="48"/>
      <c r="AU83" s="48"/>
      <c r="AV83" s="48"/>
      <c r="AW83" s="48"/>
      <c r="AX83" s="48"/>
      <c r="AY83" s="48"/>
      <c r="AZ83" s="48"/>
      <c r="BA83" s="48"/>
    </row>
    <row r="84" spans="1:57" ht="15.75" x14ac:dyDescent="0.2">
      <c r="B84" s="45"/>
      <c r="C84" s="48"/>
      <c r="D84" s="48"/>
      <c r="E84" s="48"/>
      <c r="F84" s="48"/>
      <c r="G84" s="48"/>
      <c r="H84" s="48"/>
      <c r="I84" s="48"/>
      <c r="J84" s="48"/>
      <c r="K84" s="48"/>
      <c r="L84" s="48"/>
      <c r="M84" s="48"/>
      <c r="N84" s="48"/>
      <c r="O84" s="48"/>
      <c r="P84" s="48"/>
      <c r="Q84" s="48"/>
      <c r="R84" s="48"/>
      <c r="S84" s="48"/>
      <c r="T84" s="48"/>
      <c r="U84" s="48"/>
      <c r="V84" s="48"/>
      <c r="W84" s="48"/>
      <c r="X84" s="48"/>
      <c r="Y84" s="48"/>
      <c r="Z84" s="48"/>
      <c r="AA84" s="48"/>
      <c r="AB84" s="48"/>
      <c r="AC84" s="48"/>
      <c r="AD84" s="48"/>
      <c r="AE84" s="48"/>
      <c r="AF84" s="48"/>
      <c r="AG84" s="48"/>
      <c r="AH84" s="48"/>
      <c r="AI84" s="48"/>
      <c r="AJ84" s="48"/>
      <c r="AK84" s="48"/>
      <c r="AL84" s="48"/>
      <c r="AM84" s="48"/>
      <c r="AN84" s="48"/>
      <c r="AO84" s="48"/>
      <c r="AP84" s="48"/>
      <c r="AQ84" s="48"/>
      <c r="AR84" s="48"/>
      <c r="AS84" s="48"/>
      <c r="AT84" s="48"/>
      <c r="AU84" s="48"/>
      <c r="AV84" s="48"/>
      <c r="AW84" s="48"/>
      <c r="AX84" s="48"/>
      <c r="AY84" s="48"/>
      <c r="AZ84" s="48"/>
      <c r="BA84" s="48"/>
    </row>
    <row r="85" spans="1:57" ht="15.75" x14ac:dyDescent="0.2">
      <c r="B85" s="45"/>
      <c r="C85" s="48"/>
      <c r="D85" s="48"/>
      <c r="E85" s="48"/>
      <c r="F85" s="48"/>
      <c r="G85" s="48"/>
      <c r="H85" s="48"/>
      <c r="I85" s="48"/>
      <c r="J85" s="48"/>
      <c r="K85" s="48"/>
      <c r="L85" s="48"/>
      <c r="M85" s="48"/>
      <c r="N85" s="48"/>
      <c r="O85" s="48"/>
      <c r="P85" s="48"/>
      <c r="Q85" s="48"/>
      <c r="R85" s="48"/>
      <c r="S85" s="48"/>
      <c r="T85" s="48"/>
      <c r="U85" s="48"/>
      <c r="V85" s="48"/>
      <c r="W85" s="48"/>
      <c r="X85" s="48"/>
      <c r="Y85" s="48"/>
      <c r="Z85" s="48"/>
      <c r="AA85" s="48"/>
      <c r="AB85" s="48"/>
      <c r="AC85" s="48"/>
      <c r="AD85" s="48"/>
      <c r="AE85" s="48"/>
      <c r="AF85" s="48"/>
      <c r="AG85" s="48"/>
      <c r="AH85" s="48"/>
      <c r="AI85" s="48"/>
      <c r="AJ85" s="48"/>
      <c r="AK85" s="48"/>
      <c r="AL85" s="48"/>
      <c r="AM85" s="48"/>
      <c r="AN85" s="48"/>
      <c r="AO85" s="48"/>
      <c r="AP85" s="48"/>
      <c r="AQ85" s="48"/>
      <c r="AR85" s="48"/>
      <c r="AS85" s="48"/>
      <c r="AT85" s="48"/>
      <c r="AU85" s="48"/>
      <c r="AV85" s="48"/>
      <c r="AW85" s="48"/>
      <c r="AX85" s="48"/>
      <c r="AY85" s="48"/>
      <c r="AZ85" s="48"/>
      <c r="BA85" s="48"/>
    </row>
    <row r="86" spans="1:57" ht="15.75" x14ac:dyDescent="0.2">
      <c r="B86" s="45"/>
      <c r="C86" s="48"/>
      <c r="D86" s="48"/>
      <c r="E86" s="48"/>
      <c r="F86" s="48"/>
      <c r="G86" s="48"/>
      <c r="H86" s="48"/>
      <c r="I86" s="48"/>
      <c r="J86" s="48"/>
      <c r="K86" s="48"/>
      <c r="L86" s="48"/>
      <c r="M86" s="48"/>
      <c r="N86" s="48"/>
      <c r="O86" s="48"/>
      <c r="P86" s="48"/>
      <c r="Q86" s="48"/>
      <c r="R86" s="48"/>
      <c r="S86" s="48"/>
      <c r="T86" s="48"/>
      <c r="U86" s="48"/>
      <c r="V86" s="48"/>
      <c r="W86" s="48"/>
      <c r="X86" s="48"/>
      <c r="Y86" s="48"/>
      <c r="Z86" s="48"/>
      <c r="AA86" s="48"/>
      <c r="AB86" s="48"/>
      <c r="AC86" s="48"/>
      <c r="AD86" s="48"/>
      <c r="AE86" s="48"/>
      <c r="AF86" s="48"/>
      <c r="AG86" s="48"/>
      <c r="AH86" s="48"/>
      <c r="AI86" s="48"/>
      <c r="AJ86" s="48"/>
      <c r="AK86" s="48"/>
      <c r="AL86" s="48"/>
      <c r="AM86" s="48"/>
      <c r="AN86" s="48"/>
      <c r="AO86" s="48"/>
      <c r="AP86" s="48"/>
      <c r="AQ86" s="48"/>
      <c r="AR86" s="48"/>
      <c r="AS86" s="48"/>
      <c r="AT86" s="48"/>
      <c r="AU86" s="48"/>
      <c r="AV86" s="48"/>
      <c r="AW86" s="48"/>
      <c r="AX86" s="48"/>
      <c r="AY86" s="48"/>
      <c r="AZ86" s="48"/>
      <c r="BA86" s="48"/>
    </row>
    <row r="87" spans="1:57" ht="15.75" x14ac:dyDescent="0.2">
      <c r="B87" s="45"/>
      <c r="C87" s="48"/>
      <c r="D87" s="48"/>
      <c r="E87" s="48"/>
      <c r="F87" s="48"/>
      <c r="G87" s="48"/>
      <c r="H87" s="48"/>
      <c r="I87" s="48"/>
      <c r="J87" s="48"/>
      <c r="K87" s="48"/>
      <c r="L87" s="48"/>
      <c r="M87" s="48"/>
      <c r="N87" s="48"/>
      <c r="O87" s="48"/>
      <c r="P87" s="48"/>
      <c r="Q87" s="48"/>
      <c r="R87" s="48"/>
      <c r="S87" s="48"/>
      <c r="T87" s="48"/>
      <c r="U87" s="48"/>
      <c r="V87" s="48"/>
      <c r="W87" s="48"/>
      <c r="X87" s="48"/>
      <c r="Y87" s="48"/>
      <c r="Z87" s="48"/>
      <c r="AA87" s="48"/>
      <c r="AB87" s="48"/>
      <c r="AC87" s="48"/>
      <c r="AD87" s="48"/>
      <c r="AE87" s="48"/>
      <c r="AF87" s="48"/>
      <c r="AG87" s="48"/>
      <c r="AH87" s="48"/>
      <c r="AI87" s="48"/>
      <c r="AJ87" s="48"/>
      <c r="AK87" s="48"/>
      <c r="AL87" s="48"/>
      <c r="AM87" s="48"/>
      <c r="AN87" s="48"/>
      <c r="AO87" s="48"/>
      <c r="AP87" s="48"/>
      <c r="AQ87" s="48"/>
      <c r="AR87" s="48"/>
      <c r="AS87" s="48"/>
      <c r="AT87" s="48"/>
      <c r="AU87" s="48"/>
      <c r="AV87" s="48"/>
      <c r="AW87" s="48"/>
      <c r="AX87" s="48"/>
      <c r="AY87" s="48"/>
      <c r="AZ87" s="48"/>
      <c r="BA87" s="48"/>
    </row>
    <row r="88" spans="1:57" x14ac:dyDescent="0.2">
      <c r="B88" s="343"/>
      <c r="C88" s="343"/>
      <c r="D88" s="343"/>
      <c r="E88" s="343"/>
      <c r="F88" s="343"/>
      <c r="G88" s="343"/>
      <c r="H88" s="343"/>
      <c r="I88" s="343"/>
      <c r="J88" s="343"/>
      <c r="K88" s="343"/>
      <c r="L88" s="343"/>
      <c r="M88" s="343"/>
      <c r="N88" s="343"/>
      <c r="O88" s="343"/>
      <c r="P88" s="343"/>
      <c r="Q88" s="343"/>
      <c r="R88" s="343"/>
      <c r="S88" s="343"/>
      <c r="T88" s="343"/>
      <c r="U88" s="343"/>
      <c r="V88" s="343"/>
      <c r="W88" s="343"/>
      <c r="X88" s="343"/>
      <c r="Y88" s="343"/>
      <c r="Z88" s="343"/>
      <c r="AA88" s="343"/>
      <c r="AB88" s="343"/>
      <c r="AC88" s="343"/>
      <c r="AD88" s="343"/>
      <c r="AE88" s="343"/>
      <c r="AF88" s="343"/>
      <c r="AG88" s="343"/>
      <c r="AH88" s="343"/>
      <c r="AI88" s="343"/>
      <c r="AJ88" s="343"/>
      <c r="AK88" s="343"/>
      <c r="AL88" s="343"/>
      <c r="AM88" s="343"/>
      <c r="AN88" s="343"/>
      <c r="AO88" s="343"/>
      <c r="AP88" s="343"/>
      <c r="AQ88" s="343"/>
      <c r="AR88" s="343"/>
      <c r="AS88" s="343"/>
      <c r="AT88" s="343"/>
      <c r="AU88" s="343"/>
      <c r="AV88" s="343"/>
      <c r="AW88" s="343"/>
      <c r="AX88" s="343"/>
      <c r="AY88" s="343"/>
      <c r="AZ88" s="343"/>
      <c r="BA88" s="343"/>
    </row>
    <row r="89" spans="1:57" x14ac:dyDescent="0.2">
      <c r="B89" s="343"/>
      <c r="C89" s="343"/>
      <c r="D89" s="343"/>
      <c r="E89" s="343"/>
      <c r="F89" s="343"/>
      <c r="G89" s="343"/>
      <c r="H89" s="343"/>
      <c r="I89" s="343"/>
      <c r="J89" s="343"/>
      <c r="K89" s="343"/>
      <c r="L89" s="343"/>
      <c r="M89" s="343"/>
      <c r="N89" s="343"/>
      <c r="O89" s="343"/>
      <c r="P89" s="343"/>
      <c r="Q89" s="343"/>
      <c r="R89" s="343"/>
      <c r="S89" s="343"/>
      <c r="T89" s="343"/>
      <c r="U89" s="343"/>
      <c r="V89" s="343"/>
      <c r="W89" s="343"/>
      <c r="X89" s="343"/>
      <c r="Y89" s="343"/>
      <c r="Z89" s="343"/>
      <c r="AA89" s="343"/>
      <c r="AB89" s="343"/>
      <c r="AC89" s="343"/>
      <c r="AD89" s="343"/>
      <c r="AE89" s="343"/>
      <c r="AF89" s="343"/>
      <c r="AG89" s="343"/>
      <c r="AH89" s="343"/>
      <c r="AI89" s="343"/>
      <c r="AJ89" s="343"/>
      <c r="AK89" s="343"/>
      <c r="AL89" s="343"/>
      <c r="AM89" s="343"/>
      <c r="AN89" s="343"/>
      <c r="AO89" s="343"/>
      <c r="AP89" s="343"/>
      <c r="AQ89" s="343"/>
      <c r="AR89" s="343"/>
      <c r="AS89" s="343"/>
      <c r="AT89" s="343"/>
      <c r="AU89" s="343"/>
      <c r="AV89" s="343"/>
      <c r="AW89" s="343"/>
      <c r="AX89" s="343"/>
      <c r="AY89" s="343"/>
      <c r="AZ89" s="343"/>
      <c r="BA89" s="343"/>
    </row>
    <row r="90" spans="1:57" ht="12.75" x14ac:dyDescent="0.2">
      <c r="B90" s="49"/>
      <c r="C90" s="49"/>
      <c r="D90" s="49"/>
      <c r="E90" s="49"/>
      <c r="F90" s="49"/>
      <c r="G90" s="49"/>
      <c r="H90" s="49"/>
      <c r="I90" s="49"/>
      <c r="J90" s="49"/>
      <c r="K90" s="49"/>
      <c r="L90" s="49"/>
      <c r="M90" s="49"/>
      <c r="N90" s="49"/>
      <c r="O90" s="49"/>
      <c r="P90" s="49"/>
      <c r="Q90" s="49"/>
      <c r="R90" s="49"/>
      <c r="S90" s="49"/>
      <c r="T90" s="49"/>
      <c r="U90" s="49"/>
      <c r="V90" s="49"/>
      <c r="W90" s="49"/>
      <c r="X90" s="49"/>
      <c r="Y90" s="49"/>
      <c r="Z90" s="49"/>
      <c r="AA90" s="49"/>
      <c r="AB90" s="49"/>
      <c r="AC90" s="49"/>
      <c r="AD90" s="49"/>
      <c r="AE90" s="49"/>
      <c r="AF90" s="49"/>
      <c r="AG90" s="49"/>
      <c r="AH90" s="49"/>
      <c r="AI90" s="49"/>
      <c r="AJ90" s="49"/>
      <c r="AK90" s="49"/>
      <c r="AL90" s="49"/>
      <c r="AM90" s="49"/>
      <c r="AN90" s="49"/>
      <c r="AO90" s="49"/>
      <c r="AP90" s="49"/>
      <c r="AQ90" s="49"/>
      <c r="AR90" s="49"/>
      <c r="AS90" s="49"/>
      <c r="AT90" s="49"/>
      <c r="AU90" s="49"/>
      <c r="AV90" s="49"/>
      <c r="AW90" s="49"/>
      <c r="AX90" s="49"/>
      <c r="AY90" s="49"/>
      <c r="AZ90" s="49"/>
      <c r="BA90" s="49"/>
    </row>
    <row r="91" spans="1:57" ht="15.75" x14ac:dyDescent="0.2">
      <c r="B91" s="45" t="s">
        <v>9</v>
      </c>
      <c r="C91" s="48"/>
      <c r="D91" s="48"/>
      <c r="E91" s="48"/>
      <c r="F91" s="48"/>
      <c r="G91" s="48"/>
      <c r="H91" s="48"/>
      <c r="I91" s="48"/>
      <c r="J91" s="48"/>
      <c r="K91" s="48"/>
      <c r="L91" s="48"/>
      <c r="M91" s="48"/>
      <c r="N91" s="48"/>
      <c r="O91" s="48"/>
      <c r="P91" s="48"/>
      <c r="Q91" s="48"/>
      <c r="R91" s="48"/>
      <c r="S91" s="48"/>
      <c r="T91" s="48"/>
      <c r="U91" s="48"/>
      <c r="V91" s="48"/>
      <c r="W91" s="48"/>
      <c r="X91" s="48"/>
      <c r="Y91" s="48"/>
      <c r="Z91" s="48"/>
      <c r="AA91" s="48"/>
      <c r="AB91" s="48"/>
      <c r="AC91" s="48"/>
      <c r="AD91" s="48"/>
      <c r="AE91" s="48"/>
      <c r="AF91" s="48"/>
      <c r="AG91" s="48"/>
      <c r="AH91" s="48"/>
      <c r="AI91" s="48"/>
      <c r="AJ91" s="48"/>
      <c r="AK91" s="48"/>
      <c r="AL91" s="48"/>
      <c r="AM91" s="48"/>
      <c r="AN91" s="48"/>
      <c r="AO91" s="48"/>
      <c r="AP91" s="48"/>
      <c r="AQ91" s="48"/>
      <c r="AR91" s="48"/>
      <c r="AS91" s="48"/>
      <c r="AT91" s="48"/>
      <c r="AU91" s="48"/>
      <c r="AV91" s="48"/>
      <c r="AW91" s="48"/>
      <c r="AX91" s="48"/>
      <c r="AY91" s="48"/>
      <c r="AZ91" s="48"/>
      <c r="BA91" s="48"/>
    </row>
    <row r="92" spans="1:57" ht="15.75" x14ac:dyDescent="0.2">
      <c r="B92" s="45"/>
      <c r="C92" s="48"/>
      <c r="D92" s="48"/>
      <c r="E92" s="48"/>
      <c r="F92" s="48"/>
      <c r="G92" s="48"/>
      <c r="H92" s="48"/>
      <c r="I92" s="48"/>
      <c r="J92" s="48"/>
      <c r="K92" s="48"/>
      <c r="L92" s="48"/>
      <c r="M92" s="48"/>
      <c r="N92" s="48"/>
      <c r="O92" s="48"/>
      <c r="P92" s="48"/>
      <c r="Q92" s="48"/>
      <c r="R92" s="48"/>
      <c r="S92" s="48"/>
      <c r="T92" s="48"/>
      <c r="U92" s="48"/>
      <c r="V92" s="48"/>
      <c r="W92" s="48"/>
      <c r="X92" s="48"/>
      <c r="Y92" s="48"/>
      <c r="Z92" s="48"/>
      <c r="AA92" s="48"/>
      <c r="AB92" s="48"/>
      <c r="AC92" s="48"/>
      <c r="AD92" s="48"/>
      <c r="AE92" s="48"/>
      <c r="AF92" s="48"/>
      <c r="AG92" s="48"/>
      <c r="AH92" s="48"/>
      <c r="AI92" s="48"/>
      <c r="AJ92" s="48"/>
      <c r="AK92" s="48"/>
      <c r="AL92" s="48"/>
      <c r="AM92" s="48"/>
      <c r="AN92" s="48"/>
      <c r="AO92" s="48"/>
      <c r="AP92" s="48"/>
      <c r="AQ92" s="48"/>
      <c r="AR92" s="48"/>
      <c r="AS92" s="48"/>
      <c r="AT92" s="48"/>
      <c r="AU92" s="48"/>
      <c r="AV92" s="48"/>
      <c r="AW92" s="48"/>
      <c r="AX92" s="48"/>
      <c r="AY92" s="48"/>
      <c r="AZ92" s="48"/>
      <c r="BA92" s="48"/>
    </row>
    <row r="93" spans="1:57" ht="15.75" x14ac:dyDescent="0.2">
      <c r="B93" s="45"/>
      <c r="C93" s="48"/>
      <c r="D93" s="48"/>
      <c r="E93" s="48"/>
      <c r="F93" s="48"/>
      <c r="G93" s="48"/>
      <c r="H93" s="48"/>
      <c r="I93" s="48"/>
      <c r="J93" s="48"/>
      <c r="K93" s="48"/>
      <c r="L93" s="48"/>
      <c r="M93" s="48"/>
      <c r="N93" s="48"/>
      <c r="O93" s="48"/>
      <c r="P93" s="48"/>
      <c r="Q93" s="48"/>
      <c r="R93" s="48"/>
      <c r="S93" s="48"/>
      <c r="T93" s="48"/>
      <c r="U93" s="48"/>
      <c r="V93" s="48"/>
      <c r="W93" s="48"/>
      <c r="X93" s="48"/>
      <c r="Y93" s="48"/>
      <c r="Z93" s="48"/>
      <c r="AA93" s="48"/>
      <c r="AB93" s="48"/>
      <c r="AC93" s="48"/>
      <c r="AD93" s="48"/>
      <c r="AE93" s="48"/>
      <c r="AF93" s="48"/>
      <c r="AG93" s="48"/>
      <c r="AH93" s="48"/>
      <c r="AI93" s="48"/>
      <c r="AJ93" s="48"/>
      <c r="AK93" s="48"/>
      <c r="AL93" s="48"/>
      <c r="AM93" s="48"/>
      <c r="AN93" s="48"/>
      <c r="AO93" s="48"/>
      <c r="AP93" s="48"/>
      <c r="AQ93" s="48"/>
      <c r="AR93" s="48"/>
      <c r="AS93" s="48"/>
      <c r="AT93" s="48"/>
      <c r="AU93" s="48"/>
      <c r="AV93" s="48"/>
      <c r="AW93" s="48"/>
      <c r="AX93" s="48"/>
      <c r="AY93" s="48"/>
      <c r="AZ93" s="48"/>
      <c r="BA93" s="48"/>
    </row>
    <row r="94" spans="1:57" ht="15.75" x14ac:dyDescent="0.2">
      <c r="B94" s="45"/>
      <c r="C94" s="48"/>
      <c r="D94" s="48"/>
      <c r="E94" s="48"/>
      <c r="F94" s="48"/>
      <c r="G94" s="48"/>
      <c r="H94" s="48"/>
      <c r="I94" s="48"/>
      <c r="J94" s="48"/>
      <c r="K94" s="48"/>
      <c r="L94" s="48"/>
      <c r="M94" s="48"/>
      <c r="N94" s="48"/>
      <c r="O94" s="48"/>
      <c r="P94" s="48"/>
      <c r="Q94" s="48"/>
      <c r="R94" s="48"/>
      <c r="S94" s="48"/>
      <c r="T94" s="48"/>
      <c r="U94" s="48"/>
      <c r="V94" s="48"/>
      <c r="W94" s="48"/>
      <c r="X94" s="48"/>
      <c r="Y94" s="48"/>
      <c r="Z94" s="48"/>
      <c r="AA94" s="48"/>
      <c r="AB94" s="48"/>
      <c r="AC94" s="48"/>
      <c r="AD94" s="48"/>
      <c r="AE94" s="48"/>
      <c r="AF94" s="48"/>
      <c r="AG94" s="48"/>
      <c r="AH94" s="48"/>
      <c r="AI94" s="48"/>
      <c r="AJ94" s="48"/>
      <c r="AK94" s="48"/>
      <c r="AL94" s="48"/>
      <c r="AM94" s="48"/>
      <c r="AN94" s="48"/>
      <c r="AO94" s="48"/>
      <c r="AP94" s="48"/>
      <c r="AQ94" s="48"/>
      <c r="AR94" s="48"/>
      <c r="AS94" s="48"/>
      <c r="AT94" s="48"/>
      <c r="AU94" s="48"/>
      <c r="AV94" s="48"/>
      <c r="AW94" s="48"/>
      <c r="AX94" s="48"/>
      <c r="AY94" s="48"/>
      <c r="AZ94" s="48"/>
      <c r="BA94" s="48"/>
    </row>
    <row r="95" spans="1:57" ht="15.75" x14ac:dyDescent="0.2">
      <c r="B95" s="45"/>
      <c r="C95" s="48"/>
      <c r="D95" s="48"/>
      <c r="E95" s="48"/>
      <c r="F95" s="48"/>
      <c r="G95" s="48"/>
      <c r="H95" s="48"/>
      <c r="I95" s="48"/>
      <c r="J95" s="48"/>
      <c r="K95" s="48"/>
      <c r="L95" s="48"/>
      <c r="M95" s="48"/>
      <c r="N95" s="48"/>
      <c r="O95" s="48"/>
      <c r="P95" s="48"/>
      <c r="Q95" s="48"/>
      <c r="R95" s="48"/>
      <c r="S95" s="48"/>
      <c r="T95" s="48"/>
      <c r="U95" s="48"/>
      <c r="V95" s="48"/>
      <c r="W95" s="48"/>
      <c r="X95" s="48"/>
      <c r="Y95" s="48"/>
      <c r="Z95" s="48"/>
      <c r="AA95" s="48"/>
      <c r="AB95" s="48"/>
      <c r="AC95" s="48"/>
      <c r="AD95" s="48"/>
      <c r="AE95" s="48"/>
      <c r="AF95" s="48"/>
      <c r="AG95" s="48"/>
      <c r="AH95" s="48"/>
      <c r="AI95" s="48"/>
      <c r="AJ95" s="48"/>
      <c r="AK95" s="48"/>
      <c r="AL95" s="48"/>
      <c r="AM95" s="48"/>
      <c r="AN95" s="48"/>
      <c r="AO95" s="48"/>
      <c r="AP95" s="48"/>
      <c r="AQ95" s="48"/>
      <c r="AR95" s="48"/>
      <c r="AS95" s="48"/>
      <c r="AT95" s="48"/>
      <c r="AU95" s="48"/>
      <c r="AV95" s="48"/>
      <c r="AW95" s="48"/>
      <c r="AX95" s="48"/>
      <c r="AY95" s="48"/>
      <c r="AZ95" s="48"/>
      <c r="BA95" s="48"/>
    </row>
    <row r="96" spans="1:57" ht="12.75" x14ac:dyDescent="0.2">
      <c r="B96" s="325"/>
      <c r="C96" s="325"/>
      <c r="D96" s="325"/>
      <c r="E96" s="325"/>
      <c r="F96" s="325"/>
      <c r="G96" s="325"/>
      <c r="H96" s="325"/>
      <c r="I96" s="325"/>
      <c r="J96" s="325"/>
      <c r="K96" s="325"/>
      <c r="L96" s="325"/>
      <c r="M96" s="325"/>
      <c r="N96" s="325"/>
      <c r="O96" s="325"/>
      <c r="P96" s="325"/>
      <c r="Q96" s="325"/>
      <c r="R96" s="325"/>
      <c r="S96" s="325"/>
      <c r="T96" s="325"/>
      <c r="U96" s="325"/>
      <c r="V96" s="325"/>
      <c r="W96" s="325"/>
      <c r="X96" s="325"/>
      <c r="Y96" s="325"/>
      <c r="Z96" s="325"/>
      <c r="AA96" s="325"/>
      <c r="AB96" s="325"/>
      <c r="AC96" s="325"/>
      <c r="AD96" s="325"/>
      <c r="AE96" s="325"/>
      <c r="AF96" s="325"/>
      <c r="AG96" s="325"/>
      <c r="AH96" s="325"/>
      <c r="AI96" s="325"/>
      <c r="AJ96" s="325"/>
      <c r="AK96" s="325"/>
      <c r="AL96" s="325"/>
      <c r="AM96" s="325"/>
      <c r="AN96" s="325"/>
      <c r="AO96" s="325"/>
      <c r="AP96" s="325"/>
      <c r="AQ96" s="325"/>
      <c r="AR96" s="325"/>
      <c r="AS96" s="325"/>
      <c r="AT96" s="325"/>
      <c r="AU96" s="325"/>
      <c r="AV96" s="325"/>
      <c r="AW96" s="325"/>
      <c r="AX96" s="325"/>
      <c r="AY96" s="325"/>
      <c r="AZ96" s="325"/>
      <c r="BA96" s="325"/>
    </row>
    <row r="97" spans="1:57" ht="15.75" x14ac:dyDescent="0.2">
      <c r="B97" s="45"/>
      <c r="C97" s="48"/>
      <c r="D97" s="48"/>
      <c r="E97" s="48"/>
      <c r="F97" s="48"/>
      <c r="G97" s="48"/>
      <c r="H97" s="48"/>
      <c r="I97" s="48"/>
      <c r="J97" s="48"/>
      <c r="K97" s="48"/>
      <c r="L97" s="48"/>
      <c r="M97" s="48"/>
      <c r="N97" s="48"/>
      <c r="O97" s="48"/>
      <c r="P97" s="48"/>
      <c r="Q97" s="48"/>
      <c r="R97" s="48"/>
      <c r="S97" s="48"/>
      <c r="T97" s="48"/>
      <c r="U97" s="48"/>
      <c r="V97" s="48"/>
      <c r="W97" s="48"/>
      <c r="X97" s="48"/>
      <c r="Y97" s="48"/>
      <c r="Z97" s="48"/>
      <c r="AA97" s="48"/>
      <c r="AB97" s="48"/>
      <c r="AC97" s="48"/>
      <c r="AD97" s="48"/>
      <c r="AE97" s="48"/>
      <c r="AF97" s="48"/>
      <c r="AG97" s="48"/>
      <c r="AH97" s="48"/>
      <c r="AI97" s="48"/>
      <c r="AJ97" s="48"/>
      <c r="AK97" s="48"/>
      <c r="AL97" s="48"/>
      <c r="AM97" s="48"/>
      <c r="AN97" s="48"/>
      <c r="AO97" s="48"/>
      <c r="AP97" s="48"/>
      <c r="AQ97" s="48"/>
      <c r="AR97" s="48"/>
      <c r="AS97" s="48"/>
      <c r="AT97" s="48"/>
      <c r="AU97" s="48"/>
      <c r="AV97" s="48"/>
      <c r="AW97" s="48"/>
      <c r="AX97" s="48"/>
      <c r="AY97" s="48"/>
      <c r="AZ97" s="48"/>
      <c r="BA97" s="48"/>
    </row>
    <row r="98" spans="1:57" ht="12.75" x14ac:dyDescent="0.2">
      <c r="B98" s="304"/>
      <c r="C98" s="304"/>
      <c r="D98" s="304"/>
      <c r="E98" s="304"/>
      <c r="F98" s="304"/>
      <c r="G98" s="304"/>
      <c r="H98" s="304"/>
      <c r="I98" s="304"/>
      <c r="J98" s="304"/>
      <c r="K98" s="304"/>
      <c r="L98" s="304"/>
      <c r="M98" s="304"/>
      <c r="N98" s="304"/>
      <c r="O98" s="304"/>
      <c r="P98" s="304"/>
      <c r="Q98" s="304"/>
      <c r="R98" s="304"/>
      <c r="S98" s="304"/>
      <c r="T98" s="304"/>
      <c r="U98" s="304"/>
      <c r="V98" s="304"/>
      <c r="W98" s="304"/>
      <c r="X98" s="304"/>
      <c r="Y98" s="304"/>
      <c r="Z98" s="304"/>
      <c r="AA98" s="304"/>
      <c r="AB98" s="304"/>
      <c r="AC98" s="304"/>
      <c r="AD98" s="304"/>
      <c r="AE98" s="304"/>
      <c r="AF98" s="304"/>
      <c r="AG98" s="304"/>
      <c r="AH98" s="304"/>
      <c r="AI98" s="304"/>
      <c r="AJ98" s="304"/>
      <c r="AK98" s="304"/>
      <c r="AL98" s="304"/>
      <c r="AM98" s="304"/>
      <c r="AN98" s="304"/>
      <c r="AO98" s="304"/>
      <c r="AP98" s="304"/>
      <c r="AQ98" s="304"/>
      <c r="AR98" s="304"/>
      <c r="AS98" s="304"/>
      <c r="AT98" s="304"/>
      <c r="AU98" s="304"/>
      <c r="AV98" s="304"/>
      <c r="AW98" s="304"/>
      <c r="AX98" s="304"/>
      <c r="AY98" s="304"/>
      <c r="AZ98" s="304"/>
      <c r="BA98" s="304"/>
    </row>
    <row r="99" spans="1:57" ht="12.75" x14ac:dyDescent="0.2">
      <c r="B99" s="304"/>
      <c r="C99" s="304"/>
      <c r="D99" s="304"/>
      <c r="E99" s="304"/>
      <c r="F99" s="304"/>
      <c r="G99" s="304"/>
      <c r="H99" s="304"/>
      <c r="I99" s="304"/>
      <c r="J99" s="304"/>
      <c r="K99" s="304"/>
      <c r="L99" s="304"/>
      <c r="M99" s="304"/>
      <c r="N99" s="304"/>
      <c r="O99" s="304"/>
      <c r="P99" s="304"/>
      <c r="Q99" s="304"/>
      <c r="R99" s="304"/>
      <c r="S99" s="304"/>
      <c r="T99" s="304"/>
      <c r="U99" s="304"/>
      <c r="V99" s="304"/>
      <c r="W99" s="304"/>
      <c r="X99" s="304"/>
      <c r="Y99" s="304"/>
      <c r="Z99" s="304"/>
      <c r="AA99" s="304"/>
      <c r="AB99" s="304"/>
      <c r="AC99" s="304"/>
      <c r="AD99" s="304"/>
      <c r="AE99" s="304"/>
      <c r="AF99" s="304"/>
      <c r="AG99" s="304"/>
      <c r="AH99" s="304"/>
      <c r="AI99" s="304"/>
      <c r="AJ99" s="304"/>
      <c r="AK99" s="304"/>
      <c r="AL99" s="304"/>
      <c r="AM99" s="304"/>
      <c r="AN99" s="304"/>
      <c r="AO99" s="304"/>
      <c r="AP99" s="304"/>
      <c r="AQ99" s="304"/>
      <c r="AR99" s="304"/>
      <c r="AS99" s="304"/>
      <c r="AT99" s="304"/>
      <c r="AU99" s="304"/>
      <c r="AV99" s="304"/>
      <c r="AW99" s="304"/>
      <c r="AX99" s="304"/>
      <c r="AY99" s="304"/>
      <c r="AZ99" s="304"/>
      <c r="BA99" s="304"/>
    </row>
    <row r="100" spans="1:57" ht="15.75" x14ac:dyDescent="0.2">
      <c r="B100" s="45"/>
      <c r="C100" s="48"/>
      <c r="D100" s="48"/>
      <c r="E100" s="48"/>
      <c r="F100" s="48"/>
      <c r="G100" s="48"/>
      <c r="H100" s="48"/>
      <c r="I100" s="48"/>
      <c r="J100" s="48"/>
      <c r="K100" s="48"/>
      <c r="L100" s="48"/>
      <c r="M100" s="48"/>
      <c r="N100" s="48"/>
      <c r="O100" s="48"/>
      <c r="P100" s="48"/>
      <c r="Q100" s="48"/>
      <c r="R100" s="48"/>
      <c r="S100" s="48"/>
      <c r="T100" s="48"/>
      <c r="U100" s="48"/>
      <c r="V100" s="48"/>
      <c r="W100" s="48"/>
      <c r="X100" s="48"/>
      <c r="Y100" s="48"/>
      <c r="Z100" s="48"/>
      <c r="AA100" s="48"/>
      <c r="AB100" s="48"/>
      <c r="AC100" s="48"/>
      <c r="AD100" s="48"/>
      <c r="AE100" s="48"/>
      <c r="AF100" s="48"/>
      <c r="AG100" s="48"/>
      <c r="AH100" s="48"/>
      <c r="AI100" s="48"/>
      <c r="AJ100" s="48"/>
      <c r="AK100" s="48"/>
      <c r="AL100" s="48"/>
      <c r="AM100" s="48"/>
      <c r="AN100" s="48"/>
      <c r="AO100" s="48"/>
      <c r="AP100" s="48"/>
      <c r="AQ100" s="48"/>
      <c r="AR100" s="48"/>
      <c r="AS100" s="48"/>
      <c r="AT100" s="48"/>
      <c r="AU100" s="48"/>
      <c r="AV100" s="48"/>
      <c r="AW100" s="48"/>
      <c r="AX100" s="48"/>
      <c r="AY100" s="48"/>
      <c r="AZ100" s="48"/>
      <c r="BA100" s="48"/>
    </row>
    <row r="101" spans="1:57" ht="12.75" x14ac:dyDescent="0.2">
      <c r="B101" s="325"/>
      <c r="C101" s="325"/>
      <c r="D101" s="325"/>
      <c r="E101" s="325"/>
      <c r="F101" s="325"/>
      <c r="G101" s="325"/>
      <c r="H101" s="325"/>
      <c r="I101" s="325"/>
      <c r="J101" s="325"/>
      <c r="K101" s="325"/>
      <c r="L101" s="325"/>
      <c r="M101" s="325"/>
      <c r="N101" s="325"/>
      <c r="O101" s="325"/>
      <c r="P101" s="325"/>
      <c r="Q101" s="325"/>
      <c r="R101" s="325"/>
      <c r="S101" s="325"/>
      <c r="T101" s="325"/>
      <c r="U101" s="325"/>
      <c r="V101" s="325"/>
      <c r="W101" s="325"/>
      <c r="X101" s="325"/>
      <c r="Y101" s="325"/>
      <c r="Z101" s="325"/>
      <c r="AA101" s="325"/>
      <c r="AB101" s="325"/>
      <c r="AC101" s="325"/>
      <c r="AD101" s="325"/>
      <c r="AE101" s="325"/>
      <c r="AF101" s="325"/>
      <c r="AG101" s="325"/>
      <c r="AH101" s="325"/>
      <c r="AI101" s="325"/>
      <c r="AJ101" s="325"/>
      <c r="AK101" s="325"/>
      <c r="AL101" s="325"/>
      <c r="AM101" s="325"/>
      <c r="AN101" s="325"/>
      <c r="AO101" s="325"/>
      <c r="AP101" s="325"/>
      <c r="AQ101" s="325"/>
      <c r="AR101" s="325"/>
      <c r="AS101" s="325"/>
      <c r="AT101" s="325"/>
      <c r="AU101" s="325"/>
      <c r="AV101" s="325"/>
      <c r="AW101" s="325"/>
      <c r="AX101" s="325"/>
      <c r="AY101" s="325"/>
      <c r="AZ101" s="325"/>
      <c r="BA101" s="325"/>
    </row>
    <row r="102" spans="1:57" ht="15.75" x14ac:dyDescent="0.2">
      <c r="B102" s="45"/>
      <c r="C102" s="48"/>
      <c r="D102" s="48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  <c r="W102" s="48"/>
      <c r="X102" s="48"/>
      <c r="Y102" s="48"/>
      <c r="Z102" s="48"/>
      <c r="AA102" s="48"/>
      <c r="AB102" s="48"/>
      <c r="AC102" s="48"/>
      <c r="AD102" s="48"/>
      <c r="AE102" s="48"/>
      <c r="AF102" s="48"/>
      <c r="AG102" s="48"/>
      <c r="AH102" s="48"/>
      <c r="AI102" s="48"/>
      <c r="AJ102" s="48"/>
      <c r="AK102" s="48"/>
      <c r="AL102" s="48"/>
      <c r="AM102" s="48"/>
      <c r="AN102" s="48"/>
      <c r="AO102" s="48"/>
      <c r="AP102" s="48"/>
      <c r="AQ102" s="48"/>
      <c r="AR102" s="48"/>
      <c r="AS102" s="48"/>
      <c r="AT102" s="48"/>
      <c r="AU102" s="48"/>
      <c r="AV102" s="48"/>
      <c r="AW102" s="48"/>
      <c r="AX102" s="48"/>
      <c r="AY102" s="48"/>
      <c r="AZ102" s="48"/>
      <c r="BA102" s="48"/>
    </row>
    <row r="103" spans="1:57" ht="15.75" x14ac:dyDescent="0.2">
      <c r="B103" s="45"/>
      <c r="C103" s="48"/>
      <c r="D103" s="48"/>
      <c r="E103" s="48"/>
      <c r="F103" s="48"/>
      <c r="G103" s="48"/>
      <c r="H103" s="48"/>
      <c r="I103" s="48"/>
      <c r="J103" s="48"/>
      <c r="K103" s="48"/>
      <c r="L103" s="48"/>
      <c r="M103" s="48"/>
      <c r="N103" s="48"/>
      <c r="O103" s="48"/>
      <c r="P103" s="48"/>
      <c r="Q103" s="48"/>
      <c r="R103" s="48"/>
      <c r="S103" s="48"/>
      <c r="T103" s="48"/>
      <c r="U103" s="48"/>
      <c r="V103" s="48"/>
      <c r="W103" s="48"/>
      <c r="X103" s="48"/>
      <c r="Y103" s="48"/>
      <c r="Z103" s="48"/>
      <c r="AA103" s="48"/>
      <c r="AB103" s="48"/>
      <c r="AC103" s="48"/>
      <c r="AD103" s="48"/>
      <c r="AE103" s="48"/>
      <c r="AF103" s="48"/>
      <c r="AG103" s="48"/>
      <c r="AH103" s="48"/>
      <c r="AI103" s="48"/>
      <c r="AJ103" s="48"/>
      <c r="AK103" s="48"/>
      <c r="AL103" s="48"/>
      <c r="AM103" s="48"/>
      <c r="AN103" s="48"/>
      <c r="AO103" s="48"/>
      <c r="AP103" s="48"/>
      <c r="AQ103" s="48"/>
      <c r="AR103" s="48"/>
      <c r="AS103" s="48"/>
      <c r="AT103" s="48"/>
      <c r="AU103" s="48"/>
      <c r="AV103" s="48"/>
      <c r="AW103" s="48"/>
      <c r="AX103" s="48"/>
      <c r="AY103" s="48"/>
      <c r="AZ103" s="48"/>
      <c r="BA103" s="48"/>
    </row>
    <row r="104" spans="1:57" ht="15.75" x14ac:dyDescent="0.2">
      <c r="B104" s="45"/>
      <c r="C104" s="48"/>
      <c r="D104" s="48"/>
      <c r="E104" s="48"/>
      <c r="F104" s="48"/>
      <c r="G104" s="48"/>
      <c r="H104" s="48"/>
      <c r="I104" s="48"/>
      <c r="J104" s="48"/>
      <c r="K104" s="48"/>
      <c r="L104" s="48"/>
      <c r="M104" s="48"/>
      <c r="N104" s="48"/>
      <c r="O104" s="48"/>
      <c r="P104" s="48"/>
      <c r="Q104" s="48"/>
      <c r="R104" s="48"/>
      <c r="S104" s="48"/>
      <c r="T104" s="48"/>
      <c r="U104" s="48"/>
      <c r="V104" s="48"/>
      <c r="W104" s="48"/>
      <c r="X104" s="48"/>
      <c r="Y104" s="48"/>
      <c r="Z104" s="48"/>
      <c r="AA104" s="48"/>
      <c r="AB104" s="48"/>
      <c r="AC104" s="48"/>
      <c r="AD104" s="48"/>
      <c r="AE104" s="48"/>
      <c r="AF104" s="48"/>
      <c r="AG104" s="48"/>
      <c r="AH104" s="48"/>
      <c r="AI104" s="48"/>
      <c r="AJ104" s="48"/>
      <c r="AK104" s="48"/>
      <c r="AL104" s="48"/>
      <c r="AM104" s="48"/>
      <c r="AN104" s="48"/>
      <c r="AO104" s="48"/>
      <c r="AP104" s="48"/>
      <c r="AQ104" s="48"/>
      <c r="AR104" s="48"/>
      <c r="AS104" s="48"/>
      <c r="AT104" s="48"/>
      <c r="AU104" s="48"/>
      <c r="AV104" s="48"/>
      <c r="AW104" s="48"/>
      <c r="AX104" s="48"/>
      <c r="AY104" s="48"/>
      <c r="AZ104" s="48"/>
      <c r="BA104" s="48"/>
    </row>
    <row r="105" spans="1:57" ht="12.75" customHeight="1" x14ac:dyDescent="0.2">
      <c r="A105" s="313"/>
      <c r="B105" s="313"/>
      <c r="C105" s="313"/>
      <c r="D105" s="313"/>
      <c r="E105" s="313"/>
      <c r="F105" s="313"/>
      <c r="G105" s="313"/>
      <c r="H105" s="313"/>
      <c r="I105" s="313"/>
      <c r="J105" s="313"/>
      <c r="K105" s="313"/>
      <c r="L105" s="313"/>
      <c r="M105" s="313"/>
      <c r="N105" s="313"/>
      <c r="O105" s="313"/>
      <c r="P105" s="313"/>
      <c r="Q105" s="313"/>
      <c r="R105" s="313"/>
      <c r="S105" s="313"/>
      <c r="T105" s="313"/>
      <c r="U105" s="313"/>
      <c r="V105" s="313"/>
      <c r="W105" s="313"/>
      <c r="X105" s="313"/>
      <c r="Y105" s="313"/>
      <c r="Z105" s="313"/>
      <c r="AA105" s="313"/>
      <c r="AB105" s="313"/>
      <c r="AC105" s="313"/>
      <c r="AD105" s="313"/>
      <c r="AE105" s="313"/>
      <c r="AF105" s="313"/>
      <c r="AG105" s="313"/>
      <c r="AH105" s="313"/>
      <c r="AI105" s="313"/>
      <c r="AJ105" s="313"/>
      <c r="AK105" s="313"/>
      <c r="AL105" s="313"/>
      <c r="AM105" s="313"/>
      <c r="AN105" s="313"/>
      <c r="AO105" s="313"/>
      <c r="AP105" s="313"/>
      <c r="AQ105" s="313"/>
      <c r="AR105" s="313"/>
      <c r="AS105" s="313"/>
      <c r="AT105" s="313"/>
      <c r="AU105" s="313"/>
      <c r="AV105" s="313"/>
      <c r="AW105" s="313"/>
      <c r="AX105" s="313"/>
      <c r="AY105" s="313"/>
      <c r="AZ105" s="313"/>
      <c r="BA105" s="313"/>
      <c r="BB105" s="313"/>
      <c r="BC105" s="313"/>
      <c r="BD105" s="313"/>
      <c r="BE105" s="313"/>
    </row>
    <row r="106" spans="1:57" s="46" customFormat="1" ht="18.75" customHeight="1" x14ac:dyDescent="0.2">
      <c r="A106" s="329" t="s">
        <v>299</v>
      </c>
      <c r="B106" s="329"/>
      <c r="C106" s="329"/>
      <c r="D106" s="329"/>
      <c r="E106" s="329"/>
      <c r="F106" s="329"/>
      <c r="G106" s="329"/>
      <c r="H106" s="329"/>
      <c r="I106" s="329"/>
      <c r="J106" s="329"/>
      <c r="K106" s="329"/>
      <c r="L106" s="329"/>
      <c r="M106" s="329"/>
      <c r="N106" s="329"/>
      <c r="O106" s="329"/>
      <c r="P106" s="329"/>
      <c r="Q106" s="329"/>
      <c r="R106" s="329"/>
      <c r="S106" s="329"/>
      <c r="T106" s="329"/>
      <c r="U106" s="329"/>
      <c r="V106" s="329"/>
      <c r="W106" s="329"/>
      <c r="X106" s="329"/>
      <c r="Y106" s="329"/>
      <c r="Z106" s="329"/>
      <c r="AA106" s="329"/>
      <c r="AB106" s="329"/>
      <c r="AC106" s="329"/>
      <c r="AD106" s="329"/>
      <c r="AE106" s="329"/>
      <c r="AF106" s="329"/>
      <c r="AG106" s="329"/>
      <c r="AH106" s="329"/>
      <c r="AI106" s="329"/>
      <c r="AJ106" s="329"/>
      <c r="AK106" s="329"/>
      <c r="AL106" s="329"/>
      <c r="AM106" s="329"/>
      <c r="AN106" s="329"/>
      <c r="AO106" s="329"/>
      <c r="AP106" s="329"/>
      <c r="AQ106" s="329"/>
      <c r="AR106" s="329"/>
      <c r="AS106" s="329"/>
      <c r="AT106" s="329"/>
      <c r="AU106" s="329"/>
      <c r="AV106" s="329"/>
      <c r="AW106" s="329"/>
      <c r="AX106" s="329"/>
      <c r="AY106" s="329"/>
      <c r="AZ106" s="329"/>
      <c r="BA106" s="329"/>
      <c r="BB106" s="329"/>
      <c r="BC106" s="329"/>
      <c r="BD106" s="329"/>
      <c r="BE106" s="329"/>
    </row>
    <row r="107" spans="1:57" ht="8.25" customHeight="1" x14ac:dyDescent="0.2">
      <c r="A107" s="329"/>
      <c r="B107" s="329"/>
      <c r="C107" s="329"/>
      <c r="D107" s="329"/>
      <c r="E107" s="329"/>
      <c r="F107" s="329"/>
      <c r="G107" s="329"/>
      <c r="H107" s="329"/>
      <c r="I107" s="329"/>
      <c r="J107" s="329"/>
      <c r="K107" s="329"/>
      <c r="L107" s="329"/>
      <c r="M107" s="329"/>
      <c r="N107" s="329"/>
      <c r="O107" s="329"/>
      <c r="P107" s="329"/>
      <c r="Q107" s="329"/>
      <c r="R107" s="329"/>
      <c r="S107" s="329"/>
      <c r="T107" s="329"/>
      <c r="U107" s="329"/>
      <c r="V107" s="329"/>
      <c r="W107" s="329"/>
      <c r="X107" s="329"/>
      <c r="Y107" s="329"/>
      <c r="Z107" s="329"/>
      <c r="AA107" s="329"/>
      <c r="AB107" s="329"/>
      <c r="AC107" s="329"/>
      <c r="AD107" s="329"/>
      <c r="AE107" s="329"/>
      <c r="AF107" s="329"/>
      <c r="AG107" s="329"/>
      <c r="AH107" s="329"/>
      <c r="AI107" s="329"/>
      <c r="AJ107" s="329"/>
      <c r="AK107" s="329"/>
      <c r="AL107" s="329"/>
      <c r="AM107" s="329"/>
      <c r="AN107" s="329"/>
      <c r="AO107" s="329"/>
      <c r="AP107" s="329"/>
      <c r="AQ107" s="329"/>
      <c r="AR107" s="329"/>
      <c r="AS107" s="329"/>
      <c r="AT107" s="329"/>
      <c r="AU107" s="329"/>
      <c r="AV107" s="329"/>
      <c r="AW107" s="329"/>
      <c r="AX107" s="329"/>
      <c r="AY107" s="329"/>
      <c r="AZ107" s="329"/>
      <c r="BA107" s="329"/>
      <c r="BB107" s="329"/>
      <c r="BC107" s="329"/>
      <c r="BD107" s="329"/>
      <c r="BE107" s="329"/>
    </row>
    <row r="108" spans="1:57" s="56" customFormat="1" ht="18.75" customHeight="1" x14ac:dyDescent="0.2">
      <c r="A108" s="332" t="s">
        <v>310</v>
      </c>
      <c r="B108" s="332"/>
      <c r="C108" s="332"/>
      <c r="D108" s="332"/>
      <c r="E108" s="332"/>
      <c r="F108" s="332"/>
      <c r="G108" s="332"/>
      <c r="H108" s="332"/>
      <c r="I108" s="332"/>
      <c r="J108" s="332"/>
      <c r="K108" s="332"/>
      <c r="L108" s="332"/>
      <c r="M108" s="332"/>
      <c r="N108" s="332"/>
      <c r="O108" s="332"/>
      <c r="P108" s="332"/>
      <c r="Q108" s="332"/>
      <c r="R108" s="332"/>
      <c r="S108" s="332"/>
      <c r="T108" s="332"/>
      <c r="U108" s="332"/>
      <c r="V108" s="332"/>
      <c r="W108" s="332"/>
      <c r="X108" s="332"/>
      <c r="Y108" s="332"/>
      <c r="Z108" s="332"/>
      <c r="AA108" s="332"/>
      <c r="AB108" s="332"/>
      <c r="AC108" s="332"/>
      <c r="AD108" s="332"/>
      <c r="AE108" s="332"/>
      <c r="AF108" s="332"/>
      <c r="AG108" s="332"/>
      <c r="AH108" s="332"/>
      <c r="AI108" s="332"/>
      <c r="AJ108" s="332"/>
      <c r="AK108" s="332"/>
      <c r="AL108" s="332"/>
      <c r="AM108" s="332"/>
      <c r="AN108" s="332"/>
      <c r="AO108" s="332"/>
      <c r="AP108" s="332"/>
      <c r="AQ108" s="332"/>
      <c r="AR108" s="332"/>
      <c r="AS108" s="332"/>
      <c r="AT108" s="332"/>
      <c r="AU108" s="332"/>
      <c r="AV108" s="332"/>
      <c r="AW108" s="332"/>
      <c r="AX108" s="332"/>
      <c r="AY108" s="332"/>
      <c r="AZ108" s="332"/>
      <c r="BA108" s="332"/>
      <c r="BB108" s="332"/>
      <c r="BC108" s="332"/>
      <c r="BD108" s="332"/>
      <c r="BE108" s="332"/>
    </row>
    <row r="109" spans="1:57" s="56" customFormat="1" ht="18.75" customHeight="1" x14ac:dyDescent="0.2">
      <c r="A109" s="332"/>
      <c r="B109" s="332"/>
      <c r="C109" s="332"/>
      <c r="D109" s="332"/>
      <c r="E109" s="332"/>
      <c r="F109" s="332"/>
      <c r="G109" s="332"/>
      <c r="H109" s="332"/>
      <c r="I109" s="332"/>
      <c r="J109" s="332"/>
      <c r="K109" s="332"/>
      <c r="L109" s="332"/>
      <c r="M109" s="332"/>
      <c r="N109" s="332"/>
      <c r="O109" s="332"/>
      <c r="P109" s="332"/>
      <c r="Q109" s="332"/>
      <c r="R109" s="332"/>
      <c r="S109" s="332"/>
      <c r="T109" s="332"/>
      <c r="U109" s="332"/>
      <c r="V109" s="332"/>
      <c r="W109" s="332"/>
      <c r="X109" s="332"/>
      <c r="Y109" s="332"/>
      <c r="Z109" s="332"/>
      <c r="AA109" s="332"/>
      <c r="AB109" s="332"/>
      <c r="AC109" s="332"/>
      <c r="AD109" s="332"/>
      <c r="AE109" s="332"/>
      <c r="AF109" s="332"/>
      <c r="AG109" s="332"/>
      <c r="AH109" s="332"/>
      <c r="AI109" s="332"/>
      <c r="AJ109" s="332"/>
      <c r="AK109" s="332"/>
      <c r="AL109" s="332"/>
      <c r="AM109" s="332"/>
      <c r="AN109" s="332"/>
      <c r="AO109" s="332"/>
      <c r="AP109" s="332"/>
      <c r="AQ109" s="332"/>
      <c r="AR109" s="332"/>
      <c r="AS109" s="332"/>
      <c r="AT109" s="332"/>
      <c r="AU109" s="332"/>
      <c r="AV109" s="332"/>
      <c r="AW109" s="332"/>
      <c r="AX109" s="332"/>
      <c r="AY109" s="332"/>
      <c r="AZ109" s="332"/>
      <c r="BA109" s="332"/>
      <c r="BB109" s="332"/>
      <c r="BC109" s="332"/>
      <c r="BD109" s="332"/>
      <c r="BE109" s="332"/>
    </row>
    <row r="110" spans="1:57" s="56" customFormat="1" ht="16.5" customHeight="1" thickBot="1" x14ac:dyDescent="0.25">
      <c r="A110" s="333"/>
      <c r="B110" s="333"/>
      <c r="C110" s="333"/>
      <c r="D110" s="333"/>
      <c r="E110" s="333"/>
      <c r="F110" s="333"/>
      <c r="G110" s="333"/>
      <c r="H110" s="333"/>
      <c r="I110" s="333"/>
      <c r="J110" s="333"/>
      <c r="K110" s="333"/>
      <c r="L110" s="333"/>
      <c r="M110" s="333"/>
      <c r="N110" s="333"/>
      <c r="O110" s="333"/>
      <c r="P110" s="333"/>
      <c r="Q110" s="333"/>
      <c r="R110" s="333"/>
      <c r="S110" s="333"/>
      <c r="T110" s="333"/>
      <c r="U110" s="333"/>
      <c r="V110" s="333"/>
      <c r="W110" s="333"/>
      <c r="X110" s="333"/>
      <c r="Y110" s="333"/>
      <c r="Z110" s="333"/>
      <c r="AA110" s="333"/>
      <c r="AB110" s="333"/>
      <c r="AC110" s="333"/>
      <c r="AD110" s="333"/>
      <c r="AE110" s="333"/>
      <c r="AF110" s="333"/>
      <c r="AG110" s="333"/>
      <c r="AH110" s="333"/>
      <c r="AI110" s="333"/>
      <c r="AJ110" s="333"/>
      <c r="AK110" s="333"/>
      <c r="AL110" s="333"/>
      <c r="AM110" s="333"/>
      <c r="AN110" s="333"/>
      <c r="AO110" s="333"/>
      <c r="AP110" s="333"/>
      <c r="AQ110" s="333"/>
      <c r="AR110" s="333"/>
      <c r="AS110" s="333"/>
      <c r="AT110" s="333"/>
      <c r="AU110" s="333"/>
      <c r="AV110" s="333"/>
      <c r="AW110" s="333"/>
      <c r="AX110" s="333"/>
      <c r="AY110" s="333"/>
      <c r="AZ110" s="333"/>
      <c r="BA110" s="333"/>
      <c r="BB110" s="333"/>
      <c r="BC110" s="333"/>
      <c r="BD110" s="333"/>
      <c r="BE110" s="333"/>
    </row>
    <row r="111" spans="1:57" ht="30" customHeight="1" thickBot="1" x14ac:dyDescent="0.25">
      <c r="A111" s="64" t="s">
        <v>262</v>
      </c>
      <c r="B111" s="310" t="s">
        <v>300</v>
      </c>
      <c r="C111" s="310"/>
      <c r="D111" s="310"/>
      <c r="E111" s="310"/>
      <c r="F111" s="310"/>
      <c r="G111" s="310"/>
      <c r="H111" s="310"/>
      <c r="I111" s="310"/>
      <c r="J111" s="310"/>
      <c r="K111" s="310"/>
      <c r="L111" s="310"/>
      <c r="M111" s="310"/>
      <c r="N111" s="310"/>
      <c r="O111" s="310"/>
      <c r="P111" s="310"/>
      <c r="Q111" s="310"/>
      <c r="R111" s="310"/>
      <c r="S111" s="310"/>
      <c r="T111" s="310"/>
      <c r="U111" s="310"/>
      <c r="V111" s="310"/>
      <c r="W111" s="310"/>
      <c r="X111" s="310"/>
      <c r="Y111" s="310"/>
      <c r="Z111" s="310"/>
      <c r="AA111" s="310"/>
      <c r="AB111" s="310"/>
      <c r="AC111" s="310"/>
      <c r="AD111" s="310"/>
      <c r="AE111" s="310"/>
      <c r="AF111" s="310"/>
      <c r="AG111" s="310"/>
      <c r="AH111" s="310"/>
      <c r="AI111" s="310"/>
      <c r="AJ111" s="310"/>
      <c r="AK111" s="310"/>
      <c r="AL111" s="310"/>
      <c r="AM111" s="310"/>
      <c r="AN111" s="310"/>
      <c r="AO111" s="310"/>
      <c r="AP111" s="310"/>
      <c r="AQ111" s="310"/>
      <c r="AR111" s="310"/>
      <c r="AS111" s="310"/>
      <c r="AT111" s="310"/>
      <c r="AU111" s="310"/>
      <c r="AV111" s="310"/>
      <c r="AW111" s="310"/>
      <c r="AX111" s="310"/>
      <c r="AY111" s="310"/>
      <c r="AZ111" s="310"/>
      <c r="BA111" s="310"/>
      <c r="BB111" s="310"/>
      <c r="BC111" s="310"/>
      <c r="BD111" s="310"/>
      <c r="BE111" s="311"/>
    </row>
    <row r="112" spans="1:57" ht="30" customHeight="1" thickBot="1" x14ac:dyDescent="0.25">
      <c r="A112" s="64" t="s">
        <v>265</v>
      </c>
      <c r="B112" s="340" t="s">
        <v>301</v>
      </c>
      <c r="C112" s="340"/>
      <c r="D112" s="340"/>
      <c r="E112" s="340"/>
      <c r="F112" s="340"/>
      <c r="G112" s="340"/>
      <c r="H112" s="340"/>
      <c r="I112" s="340"/>
      <c r="J112" s="340"/>
      <c r="K112" s="340"/>
      <c r="L112" s="340"/>
      <c r="M112" s="340"/>
      <c r="N112" s="340"/>
      <c r="O112" s="340"/>
      <c r="P112" s="340"/>
      <c r="Q112" s="340"/>
      <c r="R112" s="340"/>
      <c r="S112" s="340"/>
      <c r="T112" s="340"/>
      <c r="U112" s="340"/>
      <c r="V112" s="340"/>
      <c r="W112" s="340"/>
      <c r="X112" s="340"/>
      <c r="Y112" s="340"/>
      <c r="Z112" s="340"/>
      <c r="AA112" s="340"/>
      <c r="AB112" s="340"/>
      <c r="AC112" s="340"/>
      <c r="AD112" s="340"/>
      <c r="AE112" s="340"/>
      <c r="AF112" s="340"/>
      <c r="AG112" s="340"/>
      <c r="AH112" s="340"/>
      <c r="AI112" s="340"/>
      <c r="AJ112" s="340"/>
      <c r="AK112" s="340"/>
      <c r="AL112" s="340"/>
      <c r="AM112" s="340"/>
      <c r="AN112" s="340"/>
      <c r="AO112" s="340"/>
      <c r="AP112" s="340"/>
      <c r="AQ112" s="340"/>
      <c r="AR112" s="340"/>
      <c r="AS112" s="340"/>
      <c r="AT112" s="340"/>
      <c r="AU112" s="340"/>
      <c r="AV112" s="340"/>
      <c r="AW112" s="340"/>
      <c r="AX112" s="340"/>
      <c r="AY112" s="340"/>
      <c r="AZ112" s="340"/>
      <c r="BA112" s="340"/>
      <c r="BB112" s="340"/>
      <c r="BC112" s="340"/>
      <c r="BD112" s="340"/>
      <c r="BE112" s="341"/>
    </row>
    <row r="113" spans="1:57" ht="30" customHeight="1" thickBot="1" x14ac:dyDescent="0.25">
      <c r="A113" s="64" t="s">
        <v>266</v>
      </c>
      <c r="B113" s="340" t="s">
        <v>302</v>
      </c>
      <c r="C113" s="340"/>
      <c r="D113" s="340"/>
      <c r="E113" s="340"/>
      <c r="F113" s="340"/>
      <c r="G113" s="340"/>
      <c r="H113" s="340"/>
      <c r="I113" s="340"/>
      <c r="J113" s="340"/>
      <c r="K113" s="340"/>
      <c r="L113" s="340"/>
      <c r="M113" s="340"/>
      <c r="N113" s="340"/>
      <c r="O113" s="340"/>
      <c r="P113" s="340"/>
      <c r="Q113" s="340"/>
      <c r="R113" s="340"/>
      <c r="S113" s="340"/>
      <c r="T113" s="340"/>
      <c r="U113" s="340"/>
      <c r="V113" s="340"/>
      <c r="W113" s="340"/>
      <c r="X113" s="340"/>
      <c r="Y113" s="340"/>
      <c r="Z113" s="340"/>
      <c r="AA113" s="340"/>
      <c r="AB113" s="340"/>
      <c r="AC113" s="340"/>
      <c r="AD113" s="340"/>
      <c r="AE113" s="340"/>
      <c r="AF113" s="340"/>
      <c r="AG113" s="340"/>
      <c r="AH113" s="340"/>
      <c r="AI113" s="340"/>
      <c r="AJ113" s="340"/>
      <c r="AK113" s="340"/>
      <c r="AL113" s="340"/>
      <c r="AM113" s="340"/>
      <c r="AN113" s="340"/>
      <c r="AO113" s="340"/>
      <c r="AP113" s="340"/>
      <c r="AQ113" s="340"/>
      <c r="AR113" s="340"/>
      <c r="AS113" s="340"/>
      <c r="AT113" s="340"/>
      <c r="AU113" s="340"/>
      <c r="AV113" s="340"/>
      <c r="AW113" s="340"/>
      <c r="AX113" s="340"/>
      <c r="AY113" s="340"/>
      <c r="AZ113" s="340"/>
      <c r="BA113" s="340"/>
      <c r="BB113" s="340"/>
      <c r="BC113" s="340"/>
      <c r="BD113" s="340"/>
      <c r="BE113" s="341"/>
    </row>
    <row r="114" spans="1:57" ht="18.75" x14ac:dyDescent="0.2">
      <c r="A114" s="62"/>
      <c r="B114" s="305" t="s">
        <v>315</v>
      </c>
      <c r="C114" s="305"/>
      <c r="D114" s="305"/>
      <c r="E114" s="305"/>
      <c r="F114" s="305"/>
      <c r="G114" s="305"/>
      <c r="H114" s="305"/>
      <c r="I114" s="305"/>
      <c r="J114" s="305"/>
      <c r="K114" s="305"/>
      <c r="L114" s="305"/>
      <c r="M114" s="305"/>
      <c r="N114" s="305"/>
      <c r="O114" s="305"/>
      <c r="P114" s="305"/>
      <c r="Q114" s="305"/>
      <c r="R114" s="305"/>
      <c r="S114" s="305"/>
      <c r="T114" s="305"/>
      <c r="U114" s="305"/>
      <c r="V114" s="305"/>
      <c r="W114" s="305"/>
      <c r="X114" s="305"/>
      <c r="Y114" s="305"/>
      <c r="Z114" s="305"/>
      <c r="AA114" s="305"/>
      <c r="AB114" s="305"/>
      <c r="AC114" s="305"/>
      <c r="AD114" s="305"/>
      <c r="AE114" s="305"/>
      <c r="AF114" s="305"/>
      <c r="AG114" s="305"/>
      <c r="AH114" s="305"/>
      <c r="AI114" s="305"/>
      <c r="AJ114" s="305"/>
      <c r="AK114" s="305"/>
      <c r="AL114" s="305"/>
      <c r="AM114" s="305"/>
      <c r="AN114" s="305"/>
      <c r="AO114" s="305"/>
      <c r="AP114" s="305"/>
      <c r="AQ114" s="305"/>
      <c r="AR114" s="305"/>
      <c r="AS114" s="305"/>
      <c r="AT114" s="305"/>
      <c r="AU114" s="305"/>
      <c r="AV114" s="305"/>
      <c r="AW114" s="305"/>
      <c r="AX114" s="305"/>
      <c r="AY114" s="305"/>
      <c r="AZ114" s="305"/>
      <c r="BA114" s="305"/>
      <c r="BB114" s="305"/>
      <c r="BC114" s="305"/>
      <c r="BD114" s="305"/>
      <c r="BE114" s="306"/>
    </row>
    <row r="115" spans="1:57" ht="38.25" customHeight="1" thickBot="1" x14ac:dyDescent="0.25">
      <c r="A115" s="330" t="s">
        <v>270</v>
      </c>
      <c r="B115" s="298" t="s">
        <v>314</v>
      </c>
      <c r="C115" s="298"/>
      <c r="D115" s="298"/>
      <c r="E115" s="298"/>
      <c r="F115" s="298"/>
      <c r="G115" s="298"/>
      <c r="H115" s="298"/>
      <c r="I115" s="298"/>
      <c r="J115" s="298"/>
      <c r="K115" s="298"/>
      <c r="L115" s="298"/>
      <c r="M115" s="298"/>
      <c r="N115" s="298"/>
      <c r="O115" s="298"/>
      <c r="P115" s="298"/>
      <c r="Q115" s="298"/>
      <c r="R115" s="298"/>
      <c r="S115" s="298"/>
      <c r="T115" s="298"/>
      <c r="U115" s="298"/>
      <c r="V115" s="298"/>
      <c r="W115" s="298"/>
      <c r="X115" s="298"/>
      <c r="Y115" s="298"/>
      <c r="Z115" s="298"/>
      <c r="AA115" s="298"/>
      <c r="AB115" s="298"/>
      <c r="AC115" s="298"/>
      <c r="AD115" s="298"/>
      <c r="AE115" s="298"/>
      <c r="AF115" s="298"/>
      <c r="AG115" s="298"/>
      <c r="AH115" s="298"/>
      <c r="AI115" s="298"/>
      <c r="AJ115" s="298"/>
      <c r="AK115" s="298"/>
      <c r="AL115" s="298"/>
      <c r="AM115" s="298"/>
      <c r="AN115" s="298"/>
      <c r="AO115" s="298"/>
      <c r="AP115" s="298"/>
      <c r="AQ115" s="298"/>
      <c r="AR115" s="298"/>
      <c r="AS115" s="298"/>
      <c r="AT115" s="298"/>
      <c r="AU115" s="298"/>
      <c r="AV115" s="298"/>
      <c r="AW115" s="298"/>
      <c r="AX115" s="298"/>
      <c r="AY115" s="298"/>
      <c r="AZ115" s="298"/>
      <c r="BA115" s="298"/>
      <c r="BB115" s="298"/>
      <c r="BC115" s="298"/>
      <c r="BD115" s="298"/>
      <c r="BE115" s="299"/>
    </row>
    <row r="116" spans="1:57" ht="24" customHeight="1" thickBot="1" x14ac:dyDescent="0.25">
      <c r="A116" s="331"/>
      <c r="B116" s="326" t="s">
        <v>303</v>
      </c>
      <c r="C116" s="327"/>
      <c r="D116" s="327"/>
      <c r="E116" s="327"/>
      <c r="F116" s="327"/>
      <c r="G116" s="327"/>
      <c r="H116" s="327"/>
      <c r="I116" s="327"/>
      <c r="J116" s="327"/>
      <c r="K116" s="327"/>
      <c r="L116" s="327"/>
      <c r="M116" s="327"/>
      <c r="N116" s="327"/>
      <c r="O116" s="327"/>
      <c r="P116" s="327"/>
      <c r="Q116" s="327"/>
      <c r="R116" s="327"/>
      <c r="S116" s="327"/>
      <c r="T116" s="327"/>
      <c r="U116" s="327"/>
      <c r="V116" s="327"/>
      <c r="W116" s="327"/>
      <c r="X116" s="327"/>
      <c r="Y116" s="327"/>
      <c r="Z116" s="327"/>
      <c r="AA116" s="327"/>
      <c r="AB116" s="327"/>
      <c r="AC116" s="327"/>
      <c r="AD116" s="327"/>
      <c r="AE116" s="327"/>
      <c r="AF116" s="327"/>
      <c r="AG116" s="327"/>
      <c r="AH116" s="327"/>
      <c r="AI116" s="327"/>
      <c r="AJ116" s="327"/>
      <c r="AK116" s="327"/>
      <c r="AL116" s="327"/>
      <c r="AM116" s="327"/>
      <c r="AN116" s="327"/>
      <c r="AO116" s="327"/>
      <c r="AP116" s="327"/>
      <c r="AQ116" s="327"/>
      <c r="AR116" s="327"/>
      <c r="AS116" s="327"/>
      <c r="AT116" s="327"/>
      <c r="AU116" s="327"/>
      <c r="AV116" s="327"/>
      <c r="AW116" s="327"/>
      <c r="AX116" s="327"/>
      <c r="AY116" s="327"/>
      <c r="AZ116" s="327"/>
      <c r="BA116" s="327"/>
      <c r="BB116" s="327"/>
      <c r="BC116" s="327"/>
      <c r="BD116" s="327"/>
      <c r="BE116" s="328"/>
    </row>
    <row r="117" spans="1:57" ht="30" customHeight="1" thickBot="1" x14ac:dyDescent="0.25">
      <c r="A117" s="63" t="s">
        <v>267</v>
      </c>
      <c r="B117" s="307" t="s">
        <v>316</v>
      </c>
      <c r="C117" s="307"/>
      <c r="D117" s="307"/>
      <c r="E117" s="307"/>
      <c r="F117" s="307"/>
      <c r="G117" s="307"/>
      <c r="H117" s="307"/>
      <c r="I117" s="307"/>
      <c r="J117" s="307"/>
      <c r="K117" s="307"/>
      <c r="L117" s="307"/>
      <c r="M117" s="307"/>
      <c r="N117" s="307"/>
      <c r="O117" s="307"/>
      <c r="P117" s="307"/>
      <c r="Q117" s="307"/>
      <c r="R117" s="307"/>
      <c r="S117" s="307"/>
      <c r="T117" s="307"/>
      <c r="U117" s="307"/>
      <c r="V117" s="307"/>
      <c r="W117" s="307"/>
      <c r="X117" s="307"/>
      <c r="Y117" s="307"/>
      <c r="Z117" s="307"/>
      <c r="AA117" s="307"/>
      <c r="AB117" s="307"/>
      <c r="AC117" s="307"/>
      <c r="AD117" s="307"/>
      <c r="AE117" s="307"/>
      <c r="AF117" s="307"/>
      <c r="AG117" s="307"/>
      <c r="AH117" s="307"/>
      <c r="AI117" s="307"/>
      <c r="AJ117" s="307"/>
      <c r="AK117" s="307"/>
      <c r="AL117" s="307"/>
      <c r="AM117" s="307"/>
      <c r="AN117" s="307"/>
      <c r="AO117" s="307"/>
      <c r="AP117" s="307"/>
      <c r="AQ117" s="307"/>
      <c r="AR117" s="307"/>
      <c r="AS117" s="307"/>
      <c r="AT117" s="307"/>
      <c r="AU117" s="307"/>
      <c r="AV117" s="307"/>
      <c r="AW117" s="307"/>
      <c r="AX117" s="307"/>
      <c r="AY117" s="307"/>
      <c r="AZ117" s="307"/>
      <c r="BA117" s="307"/>
      <c r="BB117" s="307"/>
      <c r="BC117" s="307"/>
      <c r="BD117" s="307"/>
      <c r="BE117" s="308"/>
    </row>
    <row r="118" spans="1:57" ht="30" customHeight="1" thickBot="1" x14ac:dyDescent="0.25">
      <c r="A118" s="65" t="s">
        <v>271</v>
      </c>
      <c r="B118" s="323" t="s">
        <v>305</v>
      </c>
      <c r="C118" s="323"/>
      <c r="D118" s="323"/>
      <c r="E118" s="323"/>
      <c r="F118" s="323"/>
      <c r="G118" s="323"/>
      <c r="H118" s="323"/>
      <c r="I118" s="323"/>
      <c r="J118" s="323"/>
      <c r="K118" s="323"/>
      <c r="L118" s="323"/>
      <c r="M118" s="323"/>
      <c r="N118" s="323"/>
      <c r="O118" s="323"/>
      <c r="P118" s="323"/>
      <c r="Q118" s="323"/>
      <c r="R118" s="323"/>
      <c r="S118" s="323"/>
      <c r="T118" s="323"/>
      <c r="U118" s="323"/>
      <c r="V118" s="323"/>
      <c r="W118" s="323"/>
      <c r="X118" s="323"/>
      <c r="Y118" s="323"/>
      <c r="Z118" s="323"/>
      <c r="AA118" s="323"/>
      <c r="AB118" s="323"/>
      <c r="AC118" s="323"/>
      <c r="AD118" s="323"/>
      <c r="AE118" s="323"/>
      <c r="AF118" s="323"/>
      <c r="AG118" s="323"/>
      <c r="AH118" s="323"/>
      <c r="AI118" s="323"/>
      <c r="AJ118" s="323"/>
      <c r="AK118" s="323"/>
      <c r="AL118" s="323"/>
      <c r="AM118" s="323"/>
      <c r="AN118" s="323"/>
      <c r="AO118" s="323"/>
      <c r="AP118" s="323"/>
      <c r="AQ118" s="323"/>
      <c r="AR118" s="323"/>
      <c r="AS118" s="323"/>
      <c r="AT118" s="323"/>
      <c r="AU118" s="323"/>
      <c r="AV118" s="323"/>
      <c r="AW118" s="323"/>
      <c r="AX118" s="323"/>
      <c r="AY118" s="323"/>
      <c r="AZ118" s="323"/>
      <c r="BA118" s="323"/>
      <c r="BB118" s="323"/>
      <c r="BC118" s="323"/>
      <c r="BD118" s="323"/>
      <c r="BE118" s="324"/>
    </row>
    <row r="119" spans="1:57" ht="36" customHeight="1" thickBot="1" x14ac:dyDescent="0.25">
      <c r="A119" s="64" t="s">
        <v>276</v>
      </c>
      <c r="B119" s="300" t="s">
        <v>317</v>
      </c>
      <c r="C119" s="300"/>
      <c r="D119" s="300"/>
      <c r="E119" s="300"/>
      <c r="F119" s="300"/>
      <c r="G119" s="300"/>
      <c r="H119" s="300"/>
      <c r="I119" s="300"/>
      <c r="J119" s="300"/>
      <c r="K119" s="300"/>
      <c r="L119" s="300"/>
      <c r="M119" s="300"/>
      <c r="N119" s="300"/>
      <c r="O119" s="300"/>
      <c r="P119" s="300"/>
      <c r="Q119" s="300"/>
      <c r="R119" s="300"/>
      <c r="S119" s="300"/>
      <c r="T119" s="300"/>
      <c r="U119" s="300"/>
      <c r="V119" s="300"/>
      <c r="W119" s="300"/>
      <c r="X119" s="300"/>
      <c r="Y119" s="300"/>
      <c r="Z119" s="300"/>
      <c r="AA119" s="300"/>
      <c r="AB119" s="300"/>
      <c r="AC119" s="300"/>
      <c r="AD119" s="300"/>
      <c r="AE119" s="300"/>
      <c r="AF119" s="300"/>
      <c r="AG119" s="300"/>
      <c r="AH119" s="300"/>
      <c r="AI119" s="300"/>
      <c r="AJ119" s="300"/>
      <c r="AK119" s="300"/>
      <c r="AL119" s="300"/>
      <c r="AM119" s="300"/>
      <c r="AN119" s="300"/>
      <c r="AO119" s="300"/>
      <c r="AP119" s="300"/>
      <c r="AQ119" s="300"/>
      <c r="AR119" s="300"/>
      <c r="AS119" s="300"/>
      <c r="AT119" s="300"/>
      <c r="AU119" s="300"/>
      <c r="AV119" s="300"/>
      <c r="AW119" s="300"/>
      <c r="AX119" s="300"/>
      <c r="AY119" s="300"/>
      <c r="AZ119" s="300"/>
      <c r="BA119" s="300"/>
      <c r="BB119" s="300"/>
      <c r="BC119" s="300"/>
      <c r="BD119" s="300"/>
      <c r="BE119" s="301"/>
    </row>
    <row r="120" spans="1:57" ht="30" customHeight="1" thickBot="1" x14ac:dyDescent="0.25">
      <c r="A120" s="64">
        <v>8</v>
      </c>
      <c r="B120" s="300" t="s">
        <v>311</v>
      </c>
      <c r="C120" s="300"/>
      <c r="D120" s="300"/>
      <c r="E120" s="300"/>
      <c r="F120" s="300"/>
      <c r="G120" s="300"/>
      <c r="H120" s="300"/>
      <c r="I120" s="300"/>
      <c r="J120" s="300"/>
      <c r="K120" s="300"/>
      <c r="L120" s="300"/>
      <c r="M120" s="300"/>
      <c r="N120" s="300"/>
      <c r="O120" s="300"/>
      <c r="P120" s="300"/>
      <c r="Q120" s="300"/>
      <c r="R120" s="300"/>
      <c r="S120" s="300"/>
      <c r="T120" s="300"/>
      <c r="U120" s="300"/>
      <c r="V120" s="300"/>
      <c r="W120" s="300"/>
      <c r="X120" s="300"/>
      <c r="Y120" s="300"/>
      <c r="Z120" s="300"/>
      <c r="AA120" s="300"/>
      <c r="AB120" s="300"/>
      <c r="AC120" s="300"/>
      <c r="AD120" s="300"/>
      <c r="AE120" s="300"/>
      <c r="AF120" s="300"/>
      <c r="AG120" s="300"/>
      <c r="AH120" s="300"/>
      <c r="AI120" s="300"/>
      <c r="AJ120" s="300"/>
      <c r="AK120" s="300"/>
      <c r="AL120" s="300"/>
      <c r="AM120" s="300"/>
      <c r="AN120" s="300"/>
      <c r="AO120" s="300"/>
      <c r="AP120" s="300"/>
      <c r="AQ120" s="300"/>
      <c r="AR120" s="300"/>
      <c r="AS120" s="300"/>
      <c r="AT120" s="300"/>
      <c r="AU120" s="300"/>
      <c r="AV120" s="300"/>
      <c r="AW120" s="300"/>
      <c r="AX120" s="300"/>
      <c r="AY120" s="300"/>
      <c r="AZ120" s="300"/>
      <c r="BA120" s="300"/>
      <c r="BB120" s="300"/>
      <c r="BC120" s="300"/>
      <c r="BD120" s="300"/>
      <c r="BE120" s="301"/>
    </row>
    <row r="121" spans="1:57" x14ac:dyDescent="0.2">
      <c r="A121" s="302"/>
      <c r="B121" s="302"/>
      <c r="C121" s="302"/>
      <c r="D121" s="302"/>
      <c r="E121" s="302"/>
      <c r="F121" s="302"/>
      <c r="G121" s="302"/>
      <c r="H121" s="302"/>
      <c r="I121" s="302"/>
      <c r="J121" s="302"/>
      <c r="K121" s="302"/>
      <c r="L121" s="302"/>
      <c r="M121" s="302"/>
      <c r="N121" s="302"/>
      <c r="O121" s="302"/>
      <c r="P121" s="302"/>
      <c r="Q121" s="302"/>
      <c r="R121" s="302"/>
      <c r="S121" s="302"/>
      <c r="T121" s="302"/>
      <c r="U121" s="302"/>
      <c r="V121" s="302"/>
      <c r="W121" s="302"/>
      <c r="X121" s="302"/>
      <c r="Y121" s="302"/>
      <c r="Z121" s="302"/>
      <c r="AA121" s="302"/>
      <c r="AB121" s="302"/>
      <c r="AC121" s="302"/>
      <c r="AD121" s="302"/>
      <c r="AE121" s="302"/>
      <c r="AF121" s="302"/>
      <c r="AG121" s="302"/>
      <c r="AH121" s="302"/>
      <c r="AI121" s="302"/>
      <c r="AJ121" s="302"/>
      <c r="AK121" s="302"/>
      <c r="AL121" s="302"/>
      <c r="AM121" s="302"/>
      <c r="AN121" s="302"/>
      <c r="AO121" s="302"/>
      <c r="AP121" s="302"/>
      <c r="AQ121" s="302"/>
      <c r="AR121" s="302"/>
      <c r="AS121" s="302"/>
      <c r="AT121" s="302"/>
      <c r="AU121" s="302"/>
      <c r="AV121" s="302"/>
      <c r="AW121" s="302"/>
      <c r="AX121" s="302"/>
      <c r="AY121" s="302"/>
      <c r="AZ121" s="302"/>
      <c r="BA121" s="302"/>
      <c r="BB121" s="302"/>
      <c r="BC121" s="302"/>
      <c r="BD121" s="302"/>
      <c r="BE121" s="302"/>
    </row>
    <row r="150" spans="1:57" ht="18.75" x14ac:dyDescent="0.2">
      <c r="A150" s="334"/>
      <c r="B150" s="334"/>
      <c r="C150" s="334"/>
      <c r="D150" s="334"/>
      <c r="E150" s="334"/>
      <c r="F150" s="334"/>
      <c r="G150" s="334"/>
      <c r="H150" s="334"/>
      <c r="I150" s="334"/>
      <c r="J150" s="334"/>
      <c r="K150" s="334"/>
      <c r="L150" s="334"/>
      <c r="M150" s="334"/>
      <c r="N150" s="334"/>
      <c r="O150" s="334"/>
      <c r="P150" s="334"/>
      <c r="Q150" s="334"/>
      <c r="R150" s="334"/>
      <c r="S150" s="334"/>
      <c r="T150" s="334"/>
      <c r="U150" s="334"/>
      <c r="V150" s="334"/>
      <c r="W150" s="334"/>
      <c r="X150" s="334"/>
      <c r="Y150" s="334"/>
      <c r="Z150" s="334"/>
      <c r="AA150" s="334"/>
      <c r="AB150" s="334"/>
      <c r="AC150" s="334"/>
      <c r="AD150" s="334"/>
      <c r="AE150" s="334"/>
      <c r="AF150" s="334"/>
      <c r="AG150" s="334"/>
      <c r="AH150" s="334"/>
      <c r="AI150" s="334"/>
      <c r="AJ150" s="334"/>
      <c r="AK150" s="334"/>
      <c r="AL150" s="334"/>
      <c r="AM150" s="334"/>
      <c r="AN150" s="334"/>
      <c r="AO150" s="334"/>
      <c r="AP150" s="334"/>
      <c r="AQ150" s="334"/>
      <c r="AR150" s="334"/>
      <c r="AS150" s="334"/>
      <c r="AT150" s="334"/>
      <c r="AU150" s="334"/>
      <c r="AV150" s="334"/>
      <c r="AW150" s="334"/>
      <c r="AX150" s="334"/>
      <c r="AY150" s="334"/>
      <c r="AZ150" s="334"/>
      <c r="BA150" s="334"/>
      <c r="BB150" s="334"/>
      <c r="BC150" s="334"/>
      <c r="BD150" s="334"/>
      <c r="BE150" s="334"/>
    </row>
    <row r="151" spans="1:57" ht="18.75" x14ac:dyDescent="0.2">
      <c r="A151" s="296"/>
      <c r="B151" s="296"/>
      <c r="C151" s="296"/>
      <c r="D151" s="296"/>
      <c r="E151" s="296"/>
      <c r="F151" s="296"/>
      <c r="G151" s="296"/>
      <c r="H151" s="296"/>
      <c r="I151" s="296"/>
      <c r="J151" s="296"/>
      <c r="K151" s="296"/>
      <c r="L151" s="296"/>
      <c r="M151" s="296"/>
      <c r="N151" s="296"/>
      <c r="O151" s="296"/>
      <c r="P151" s="296"/>
      <c r="Q151" s="296"/>
      <c r="R151" s="296"/>
      <c r="S151" s="296"/>
      <c r="T151" s="296"/>
      <c r="U151" s="296"/>
      <c r="V151" s="296"/>
      <c r="W151" s="296"/>
      <c r="X151" s="296"/>
      <c r="Y151" s="296"/>
      <c r="Z151" s="296"/>
      <c r="AA151" s="296"/>
      <c r="AB151" s="296"/>
      <c r="AC151" s="296"/>
      <c r="AD151" s="296"/>
      <c r="AE151" s="296"/>
      <c r="AF151" s="296"/>
      <c r="AG151" s="296"/>
      <c r="AH151" s="296"/>
      <c r="AI151" s="296"/>
      <c r="AJ151" s="296"/>
      <c r="AK151" s="296"/>
      <c r="AL151" s="296"/>
      <c r="AM151" s="296"/>
      <c r="AN151" s="296"/>
      <c r="AO151" s="296"/>
      <c r="AP151" s="296"/>
      <c r="AQ151" s="296"/>
      <c r="AR151" s="296"/>
      <c r="AS151" s="296"/>
      <c r="AT151" s="296"/>
      <c r="AU151" s="296"/>
      <c r="AV151" s="296"/>
      <c r="AW151" s="296"/>
      <c r="AX151" s="296"/>
      <c r="AY151" s="296"/>
      <c r="AZ151" s="296"/>
      <c r="BA151" s="296"/>
      <c r="BB151" s="296"/>
      <c r="BC151" s="296"/>
      <c r="BD151" s="296"/>
      <c r="BE151" s="296"/>
    </row>
    <row r="152" spans="1:57" ht="18.75" x14ac:dyDescent="0.2">
      <c r="A152" s="296"/>
      <c r="B152" s="296"/>
      <c r="C152" s="296"/>
      <c r="D152" s="296"/>
      <c r="E152" s="296"/>
      <c r="F152" s="296"/>
      <c r="G152" s="296"/>
      <c r="H152" s="296"/>
      <c r="I152" s="296"/>
      <c r="J152" s="296"/>
      <c r="K152" s="296"/>
      <c r="L152" s="296"/>
      <c r="M152" s="296"/>
      <c r="N152" s="296"/>
      <c r="O152" s="296"/>
      <c r="P152" s="296"/>
      <c r="Q152" s="296"/>
      <c r="R152" s="296"/>
      <c r="S152" s="296"/>
      <c r="T152" s="296"/>
      <c r="U152" s="296"/>
      <c r="V152" s="296"/>
      <c r="W152" s="296"/>
      <c r="X152" s="296"/>
      <c r="Y152" s="296"/>
      <c r="Z152" s="296"/>
      <c r="AA152" s="296"/>
      <c r="AB152" s="296"/>
      <c r="AC152" s="296"/>
      <c r="AD152" s="296"/>
      <c r="AE152" s="296"/>
      <c r="AF152" s="296"/>
      <c r="AG152" s="296"/>
      <c r="AH152" s="296"/>
      <c r="AI152" s="296"/>
      <c r="AJ152" s="296"/>
      <c r="AK152" s="296"/>
      <c r="AL152" s="296"/>
      <c r="AM152" s="296"/>
      <c r="AN152" s="296"/>
      <c r="AO152" s="296"/>
      <c r="AP152" s="296"/>
      <c r="AQ152" s="296"/>
      <c r="AR152" s="296"/>
      <c r="AS152" s="296"/>
      <c r="AT152" s="296"/>
      <c r="AU152" s="296"/>
      <c r="AV152" s="296"/>
      <c r="AW152" s="296"/>
      <c r="AX152" s="296"/>
      <c r="AY152" s="296"/>
      <c r="AZ152" s="296"/>
      <c r="BA152" s="296"/>
      <c r="BB152" s="296"/>
      <c r="BC152" s="296"/>
      <c r="BD152" s="296"/>
      <c r="BE152" s="296"/>
    </row>
    <row r="153" spans="1:57" ht="18.75" x14ac:dyDescent="0.2">
      <c r="A153" s="296"/>
      <c r="B153" s="296"/>
      <c r="C153" s="296"/>
      <c r="D153" s="296"/>
      <c r="E153" s="296"/>
      <c r="F153" s="296"/>
      <c r="G153" s="296"/>
      <c r="H153" s="296"/>
      <c r="I153" s="296"/>
      <c r="J153" s="296"/>
      <c r="K153" s="296"/>
      <c r="L153" s="296"/>
      <c r="M153" s="296"/>
      <c r="N153" s="296"/>
      <c r="O153" s="296"/>
      <c r="P153" s="296"/>
      <c r="Q153" s="296"/>
      <c r="R153" s="296"/>
      <c r="S153" s="296"/>
      <c r="T153" s="296"/>
      <c r="U153" s="296"/>
      <c r="V153" s="296"/>
      <c r="W153" s="296"/>
      <c r="X153" s="296"/>
      <c r="Y153" s="296"/>
      <c r="Z153" s="296"/>
      <c r="AA153" s="296"/>
      <c r="AB153" s="296"/>
      <c r="AC153" s="296"/>
      <c r="AD153" s="296"/>
      <c r="AE153" s="296"/>
      <c r="AF153" s="296"/>
      <c r="AG153" s="296"/>
      <c r="AH153" s="296"/>
      <c r="AI153" s="296"/>
      <c r="AJ153" s="296"/>
      <c r="AK153" s="296"/>
      <c r="AL153" s="296"/>
      <c r="AM153" s="296"/>
      <c r="AN153" s="296"/>
      <c r="AO153" s="296"/>
      <c r="AP153" s="296"/>
      <c r="AQ153" s="296"/>
      <c r="AR153" s="296"/>
      <c r="AS153" s="296"/>
      <c r="AT153" s="296"/>
      <c r="AU153" s="296"/>
      <c r="AV153" s="296"/>
      <c r="AW153" s="296"/>
      <c r="AX153" s="296"/>
      <c r="AY153" s="296"/>
      <c r="AZ153" s="296"/>
      <c r="BA153" s="296"/>
      <c r="BB153" s="296"/>
      <c r="BC153" s="296"/>
      <c r="BD153" s="296"/>
      <c r="BE153" s="296"/>
    </row>
    <row r="154" spans="1:57" ht="18.75" x14ac:dyDescent="0.2">
      <c r="A154" s="296"/>
      <c r="B154" s="296"/>
      <c r="C154" s="296"/>
      <c r="D154" s="296"/>
      <c r="E154" s="296"/>
      <c r="F154" s="296"/>
      <c r="G154" s="296"/>
      <c r="H154" s="296"/>
      <c r="I154" s="296"/>
      <c r="J154" s="296"/>
      <c r="K154" s="296"/>
      <c r="L154" s="296"/>
      <c r="M154" s="296"/>
      <c r="N154" s="296"/>
      <c r="O154" s="296"/>
      <c r="P154" s="296"/>
      <c r="Q154" s="296"/>
      <c r="R154" s="296"/>
      <c r="S154" s="296"/>
      <c r="T154" s="296"/>
      <c r="U154" s="296"/>
      <c r="V154" s="296"/>
      <c r="W154" s="296"/>
      <c r="X154" s="296"/>
      <c r="Y154" s="296"/>
      <c r="Z154" s="296"/>
      <c r="AA154" s="296"/>
      <c r="AB154" s="296"/>
      <c r="AC154" s="296"/>
      <c r="AD154" s="296"/>
      <c r="AE154" s="296"/>
      <c r="AF154" s="296"/>
      <c r="AG154" s="296"/>
      <c r="AH154" s="296"/>
      <c r="AI154" s="296"/>
      <c r="AJ154" s="296"/>
      <c r="AK154" s="296"/>
      <c r="AL154" s="296"/>
      <c r="AM154" s="296"/>
      <c r="AN154" s="296"/>
      <c r="AO154" s="296"/>
      <c r="AP154" s="296"/>
      <c r="AQ154" s="296"/>
      <c r="AR154" s="296"/>
      <c r="AS154" s="296"/>
      <c r="AT154" s="296"/>
      <c r="AU154" s="296"/>
      <c r="AV154" s="296"/>
      <c r="AW154" s="296"/>
      <c r="AX154" s="296"/>
      <c r="AY154" s="296"/>
      <c r="AZ154" s="296"/>
      <c r="BA154" s="296"/>
      <c r="BB154" s="296"/>
      <c r="BC154" s="296"/>
      <c r="BD154" s="296"/>
      <c r="BE154" s="296"/>
    </row>
    <row r="155" spans="1:57" ht="18.75" x14ac:dyDescent="0.2">
      <c r="A155" s="297" t="s">
        <v>313</v>
      </c>
      <c r="B155" s="297"/>
      <c r="C155" s="297"/>
      <c r="D155" s="297"/>
      <c r="E155" s="297"/>
      <c r="F155" s="297"/>
      <c r="G155" s="297"/>
      <c r="H155" s="297"/>
      <c r="I155" s="297"/>
      <c r="J155" s="297"/>
      <c r="K155" s="297"/>
      <c r="L155" s="297"/>
      <c r="M155" s="297"/>
      <c r="N155" s="297"/>
      <c r="O155" s="297"/>
      <c r="P155" s="297"/>
      <c r="Q155" s="297"/>
      <c r="R155" s="297"/>
      <c r="S155" s="297"/>
      <c r="T155" s="297"/>
      <c r="U155" s="297"/>
      <c r="V155" s="297"/>
      <c r="W155" s="297"/>
      <c r="X155" s="297"/>
      <c r="Y155" s="297"/>
      <c r="Z155" s="297"/>
      <c r="AA155" s="297"/>
      <c r="AB155" s="297"/>
      <c r="AC155" s="297"/>
      <c r="AD155" s="297"/>
      <c r="AE155" s="297"/>
      <c r="AF155" s="297"/>
      <c r="AG155" s="297"/>
      <c r="AH155" s="297"/>
      <c r="AI155" s="297"/>
      <c r="AJ155" s="297"/>
      <c r="AK155" s="297"/>
      <c r="AL155" s="297"/>
      <c r="AM155" s="297"/>
      <c r="AN155" s="297"/>
      <c r="AO155" s="297"/>
      <c r="AP155" s="297"/>
      <c r="AQ155" s="297"/>
      <c r="AR155" s="297"/>
      <c r="AS155" s="297"/>
      <c r="AT155" s="297"/>
      <c r="AU155" s="297"/>
      <c r="AV155" s="297"/>
      <c r="AW155" s="297"/>
      <c r="AX155" s="297"/>
      <c r="AY155" s="297"/>
      <c r="AZ155" s="297"/>
      <c r="BA155" s="297"/>
      <c r="BB155" s="297"/>
      <c r="BC155" s="297"/>
      <c r="BD155" s="297"/>
      <c r="BE155" s="297"/>
    </row>
    <row r="156" spans="1:57" ht="18.75" x14ac:dyDescent="0.2">
      <c r="A156" s="335"/>
      <c r="B156" s="335"/>
      <c r="C156" s="335"/>
      <c r="D156" s="335"/>
      <c r="E156" s="335"/>
      <c r="F156" s="335"/>
      <c r="G156" s="335"/>
      <c r="H156" s="335"/>
      <c r="I156" s="335"/>
      <c r="J156" s="335"/>
      <c r="K156" s="335"/>
      <c r="L156" s="335"/>
      <c r="M156" s="335"/>
      <c r="N156" s="335"/>
      <c r="O156" s="335"/>
      <c r="P156" s="335"/>
      <c r="Q156" s="335"/>
      <c r="R156" s="335"/>
      <c r="S156" s="335"/>
      <c r="T156" s="335"/>
      <c r="U156" s="335"/>
      <c r="V156" s="335"/>
      <c r="W156" s="335"/>
      <c r="X156" s="335"/>
      <c r="Y156" s="335"/>
      <c r="Z156" s="335"/>
      <c r="AA156" s="335"/>
      <c r="AB156" s="335"/>
      <c r="AC156" s="335"/>
      <c r="AD156" s="335"/>
      <c r="AE156" s="335"/>
      <c r="AF156" s="335"/>
      <c r="AG156" s="335"/>
      <c r="AH156" s="335"/>
      <c r="AI156" s="335"/>
      <c r="AJ156" s="335"/>
      <c r="AK156" s="335"/>
      <c r="AL156" s="335"/>
      <c r="AM156" s="335"/>
      <c r="AN156" s="335"/>
      <c r="AO156" s="335"/>
      <c r="AP156" s="335"/>
      <c r="AQ156" s="335"/>
      <c r="AR156" s="335"/>
      <c r="AS156" s="335"/>
      <c r="AT156" s="335"/>
      <c r="AU156" s="335"/>
      <c r="AV156" s="335"/>
      <c r="AW156" s="335"/>
      <c r="AX156" s="335"/>
      <c r="AY156" s="335"/>
      <c r="AZ156" s="335"/>
      <c r="BA156" s="335"/>
      <c r="BB156" s="335"/>
      <c r="BC156" s="335"/>
      <c r="BD156" s="335"/>
      <c r="BE156" s="335"/>
    </row>
    <row r="157" spans="1:57" ht="15" customHeight="1" x14ac:dyDescent="0.2">
      <c r="A157" s="298" t="s">
        <v>306</v>
      </c>
      <c r="B157" s="298"/>
      <c r="C157" s="298"/>
      <c r="D157" s="298"/>
      <c r="E157" s="298"/>
      <c r="F157" s="298"/>
      <c r="G157" s="298"/>
      <c r="H157" s="298"/>
      <c r="I157" s="298"/>
      <c r="J157" s="298"/>
      <c r="K157" s="298"/>
      <c r="L157" s="298"/>
      <c r="M157" s="298"/>
      <c r="N157" s="298"/>
      <c r="O157" s="298"/>
      <c r="P157" s="298"/>
      <c r="Q157" s="298"/>
      <c r="R157" s="298"/>
      <c r="S157" s="298"/>
      <c r="T157" s="298"/>
      <c r="U157" s="298"/>
      <c r="V157" s="298"/>
      <c r="W157" s="298"/>
      <c r="X157" s="298"/>
      <c r="Y157" s="298"/>
      <c r="Z157" s="298"/>
      <c r="AA157" s="298"/>
      <c r="AB157" s="298"/>
      <c r="AC157" s="298"/>
      <c r="AD157" s="298"/>
      <c r="AE157" s="298"/>
      <c r="AF157" s="298"/>
      <c r="AG157" s="298"/>
      <c r="AH157" s="298"/>
      <c r="AI157" s="298"/>
      <c r="AJ157" s="298"/>
      <c r="AK157" s="298"/>
      <c r="AL157" s="298"/>
      <c r="AM157" s="298"/>
      <c r="AN157" s="298"/>
      <c r="AO157" s="298"/>
      <c r="AP157" s="298"/>
      <c r="AQ157" s="298"/>
      <c r="AR157" s="298"/>
      <c r="AS157" s="298"/>
      <c r="AT157" s="298"/>
      <c r="AU157" s="298"/>
      <c r="AV157" s="298"/>
      <c r="AW157" s="298"/>
      <c r="AX157" s="298"/>
      <c r="AY157" s="298"/>
      <c r="AZ157" s="298"/>
      <c r="BA157" s="298"/>
      <c r="BB157" s="298"/>
      <c r="BC157" s="298"/>
      <c r="BD157" s="298"/>
      <c r="BE157" s="298"/>
    </row>
    <row r="158" spans="1:57" ht="15" customHeight="1" x14ac:dyDescent="0.2">
      <c r="A158" s="298"/>
      <c r="B158" s="298"/>
      <c r="C158" s="298"/>
      <c r="D158" s="298"/>
      <c r="E158" s="298"/>
      <c r="F158" s="298"/>
      <c r="G158" s="298"/>
      <c r="H158" s="298"/>
      <c r="I158" s="298"/>
      <c r="J158" s="298"/>
      <c r="K158" s="298"/>
      <c r="L158" s="298"/>
      <c r="M158" s="298"/>
      <c r="N158" s="298"/>
      <c r="O158" s="298"/>
      <c r="P158" s="298"/>
      <c r="Q158" s="298"/>
      <c r="R158" s="298"/>
      <c r="S158" s="298"/>
      <c r="T158" s="298"/>
      <c r="U158" s="298"/>
      <c r="V158" s="298"/>
      <c r="W158" s="298"/>
      <c r="X158" s="298"/>
      <c r="Y158" s="298"/>
      <c r="Z158" s="298"/>
      <c r="AA158" s="298"/>
      <c r="AB158" s="298"/>
      <c r="AC158" s="298"/>
      <c r="AD158" s="298"/>
      <c r="AE158" s="298"/>
      <c r="AF158" s="298"/>
      <c r="AG158" s="298"/>
      <c r="AH158" s="298"/>
      <c r="AI158" s="298"/>
      <c r="AJ158" s="298"/>
      <c r="AK158" s="298"/>
      <c r="AL158" s="298"/>
      <c r="AM158" s="298"/>
      <c r="AN158" s="298"/>
      <c r="AO158" s="298"/>
      <c r="AP158" s="298"/>
      <c r="AQ158" s="298"/>
      <c r="AR158" s="298"/>
      <c r="AS158" s="298"/>
      <c r="AT158" s="298"/>
      <c r="AU158" s="298"/>
      <c r="AV158" s="298"/>
      <c r="AW158" s="298"/>
      <c r="AX158" s="298"/>
      <c r="AY158" s="298"/>
      <c r="AZ158" s="298"/>
      <c r="BA158" s="298"/>
      <c r="BB158" s="298"/>
      <c r="BC158" s="298"/>
      <c r="BD158" s="298"/>
      <c r="BE158" s="298"/>
    </row>
    <row r="159" spans="1:57" ht="18.75" x14ac:dyDescent="0.2">
      <c r="A159" s="336"/>
      <c r="B159" s="336"/>
      <c r="C159" s="336"/>
      <c r="D159" s="336"/>
      <c r="E159" s="336"/>
      <c r="F159" s="336"/>
      <c r="G159" s="336"/>
      <c r="H159" s="336"/>
      <c r="I159" s="336"/>
      <c r="J159" s="336"/>
      <c r="K159" s="336"/>
      <c r="L159" s="336"/>
      <c r="M159" s="336"/>
      <c r="N159" s="336"/>
      <c r="O159" s="336"/>
      <c r="P159" s="336"/>
      <c r="Q159" s="336"/>
      <c r="R159" s="336"/>
      <c r="S159" s="336"/>
      <c r="T159" s="336"/>
      <c r="U159" s="336"/>
      <c r="V159" s="336"/>
      <c r="W159" s="336"/>
      <c r="X159" s="336"/>
      <c r="Y159" s="336"/>
      <c r="Z159" s="336"/>
      <c r="AA159" s="336"/>
      <c r="AB159" s="336"/>
      <c r="AC159" s="336"/>
      <c r="AD159" s="336"/>
      <c r="AE159" s="336"/>
      <c r="AF159" s="336"/>
      <c r="AG159" s="336"/>
      <c r="AH159" s="336"/>
      <c r="AI159" s="336"/>
      <c r="AJ159" s="336"/>
      <c r="AK159" s="336"/>
      <c r="AL159" s="336"/>
      <c r="AM159" s="336"/>
      <c r="AN159" s="336"/>
      <c r="AO159" s="336"/>
      <c r="AP159" s="336"/>
      <c r="AQ159" s="336"/>
      <c r="AR159" s="336"/>
      <c r="AS159" s="336"/>
      <c r="AT159" s="336"/>
      <c r="AU159" s="336"/>
      <c r="AV159" s="336"/>
      <c r="AW159" s="336"/>
      <c r="AX159" s="336"/>
      <c r="AY159" s="336"/>
      <c r="AZ159" s="336"/>
      <c r="BA159" s="336"/>
      <c r="BB159" s="336"/>
      <c r="BC159" s="336"/>
      <c r="BD159" s="336"/>
      <c r="BE159" s="336"/>
    </row>
    <row r="160" spans="1:57" ht="15" customHeight="1" x14ac:dyDescent="0.2">
      <c r="A160" s="318" t="s">
        <v>307</v>
      </c>
      <c r="B160" s="318"/>
      <c r="C160" s="318"/>
      <c r="D160" s="318"/>
      <c r="E160" s="318"/>
      <c r="F160" s="318"/>
      <c r="G160" s="318"/>
      <c r="H160" s="318"/>
      <c r="I160" s="318"/>
      <c r="J160" s="318"/>
      <c r="K160" s="318"/>
      <c r="L160" s="318"/>
      <c r="M160" s="318"/>
      <c r="N160" s="318"/>
      <c r="O160" s="318"/>
      <c r="P160" s="318"/>
      <c r="Q160" s="318"/>
      <c r="R160" s="318"/>
      <c r="S160" s="318"/>
      <c r="T160" s="318"/>
      <c r="U160" s="318"/>
      <c r="V160" s="318"/>
      <c r="W160" s="318"/>
      <c r="X160" s="318"/>
      <c r="Y160" s="318"/>
      <c r="Z160" s="318"/>
      <c r="AA160" s="318"/>
      <c r="AB160" s="318"/>
      <c r="AC160" s="318"/>
      <c r="AD160" s="318"/>
      <c r="AE160" s="318"/>
      <c r="AF160" s="318"/>
      <c r="AG160" s="318"/>
      <c r="AH160" s="318"/>
      <c r="AI160" s="318"/>
      <c r="AJ160" s="318"/>
      <c r="AK160" s="318"/>
      <c r="AL160" s="318"/>
      <c r="AM160" s="318"/>
      <c r="AN160" s="318"/>
      <c r="AO160" s="318"/>
      <c r="AP160" s="318"/>
      <c r="AQ160" s="318"/>
      <c r="AR160" s="318"/>
      <c r="AS160" s="318"/>
      <c r="AT160" s="318"/>
      <c r="AU160" s="318"/>
      <c r="AV160" s="318"/>
      <c r="AW160" s="318"/>
      <c r="AX160" s="318"/>
      <c r="AY160" s="318"/>
      <c r="AZ160" s="318"/>
      <c r="BA160" s="318"/>
      <c r="BB160" s="318"/>
      <c r="BC160" s="318"/>
      <c r="BD160" s="318"/>
      <c r="BE160" s="318"/>
    </row>
    <row r="161" spans="1:57" ht="15" customHeight="1" x14ac:dyDescent="0.2">
      <c r="A161" s="318"/>
      <c r="B161" s="318"/>
      <c r="C161" s="318"/>
      <c r="D161" s="318"/>
      <c r="E161" s="318"/>
      <c r="F161" s="318"/>
      <c r="G161" s="318"/>
      <c r="H161" s="318"/>
      <c r="I161" s="318"/>
      <c r="J161" s="318"/>
      <c r="K161" s="318"/>
      <c r="L161" s="318"/>
      <c r="M161" s="318"/>
      <c r="N161" s="318"/>
      <c r="O161" s="318"/>
      <c r="P161" s="318"/>
      <c r="Q161" s="318"/>
      <c r="R161" s="318"/>
      <c r="S161" s="318"/>
      <c r="T161" s="318"/>
      <c r="U161" s="318"/>
      <c r="V161" s="318"/>
      <c r="W161" s="318"/>
      <c r="X161" s="318"/>
      <c r="Y161" s="318"/>
      <c r="Z161" s="318"/>
      <c r="AA161" s="318"/>
      <c r="AB161" s="318"/>
      <c r="AC161" s="318"/>
      <c r="AD161" s="318"/>
      <c r="AE161" s="318"/>
      <c r="AF161" s="318"/>
      <c r="AG161" s="318"/>
      <c r="AH161" s="318"/>
      <c r="AI161" s="318"/>
      <c r="AJ161" s="318"/>
      <c r="AK161" s="318"/>
      <c r="AL161" s="318"/>
      <c r="AM161" s="318"/>
      <c r="AN161" s="318"/>
      <c r="AO161" s="318"/>
      <c r="AP161" s="318"/>
      <c r="AQ161" s="318"/>
      <c r="AR161" s="318"/>
      <c r="AS161" s="318"/>
      <c r="AT161" s="318"/>
      <c r="AU161" s="318"/>
      <c r="AV161" s="318"/>
      <c r="AW161" s="318"/>
      <c r="AX161" s="318"/>
      <c r="AY161" s="318"/>
      <c r="AZ161" s="318"/>
      <c r="BA161" s="318"/>
      <c r="BB161" s="318"/>
      <c r="BC161" s="318"/>
      <c r="BD161" s="318"/>
      <c r="BE161" s="318"/>
    </row>
    <row r="162" spans="1:57" ht="15" customHeight="1" x14ac:dyDescent="0.2">
      <c r="A162" s="318"/>
      <c r="B162" s="318"/>
      <c r="C162" s="318"/>
      <c r="D162" s="318"/>
      <c r="E162" s="318"/>
      <c r="F162" s="318"/>
      <c r="G162" s="318"/>
      <c r="H162" s="318"/>
      <c r="I162" s="318"/>
      <c r="J162" s="318"/>
      <c r="K162" s="318"/>
      <c r="L162" s="318"/>
      <c r="M162" s="318"/>
      <c r="N162" s="318"/>
      <c r="O162" s="318"/>
      <c r="P162" s="318"/>
      <c r="Q162" s="318"/>
      <c r="R162" s="318"/>
      <c r="S162" s="318"/>
      <c r="T162" s="318"/>
      <c r="U162" s="318"/>
      <c r="V162" s="318"/>
      <c r="W162" s="318"/>
      <c r="X162" s="318"/>
      <c r="Y162" s="318"/>
      <c r="Z162" s="318"/>
      <c r="AA162" s="318"/>
      <c r="AB162" s="318"/>
      <c r="AC162" s="318"/>
      <c r="AD162" s="318"/>
      <c r="AE162" s="318"/>
      <c r="AF162" s="318"/>
      <c r="AG162" s="318"/>
      <c r="AH162" s="318"/>
      <c r="AI162" s="318"/>
      <c r="AJ162" s="318"/>
      <c r="AK162" s="318"/>
      <c r="AL162" s="318"/>
      <c r="AM162" s="318"/>
      <c r="AN162" s="318"/>
      <c r="AO162" s="318"/>
      <c r="AP162" s="318"/>
      <c r="AQ162" s="318"/>
      <c r="AR162" s="318"/>
      <c r="AS162" s="318"/>
      <c r="AT162" s="318"/>
      <c r="AU162" s="318"/>
      <c r="AV162" s="318"/>
      <c r="AW162" s="318"/>
      <c r="AX162" s="318"/>
      <c r="AY162" s="318"/>
      <c r="AZ162" s="318"/>
      <c r="BA162" s="318"/>
      <c r="BB162" s="318"/>
      <c r="BC162" s="318"/>
      <c r="BD162" s="318"/>
      <c r="BE162" s="318"/>
    </row>
    <row r="163" spans="1:57" ht="15" customHeight="1" x14ac:dyDescent="0.2">
      <c r="A163" s="318"/>
      <c r="B163" s="318"/>
      <c r="C163" s="318"/>
      <c r="D163" s="318"/>
      <c r="E163" s="318"/>
      <c r="F163" s="318"/>
      <c r="G163" s="318"/>
      <c r="H163" s="318"/>
      <c r="I163" s="318"/>
      <c r="J163" s="318"/>
      <c r="K163" s="318"/>
      <c r="L163" s="318"/>
      <c r="M163" s="318"/>
      <c r="N163" s="318"/>
      <c r="O163" s="318"/>
      <c r="P163" s="318"/>
      <c r="Q163" s="318"/>
      <c r="R163" s="318"/>
      <c r="S163" s="318"/>
      <c r="T163" s="318"/>
      <c r="U163" s="318"/>
      <c r="V163" s="318"/>
      <c r="W163" s="318"/>
      <c r="X163" s="318"/>
      <c r="Y163" s="318"/>
      <c r="Z163" s="318"/>
      <c r="AA163" s="318"/>
      <c r="AB163" s="318"/>
      <c r="AC163" s="318"/>
      <c r="AD163" s="318"/>
      <c r="AE163" s="318"/>
      <c r="AF163" s="318"/>
      <c r="AG163" s="318"/>
      <c r="AH163" s="318"/>
      <c r="AI163" s="318"/>
      <c r="AJ163" s="318"/>
      <c r="AK163" s="318"/>
      <c r="AL163" s="318"/>
      <c r="AM163" s="318"/>
      <c r="AN163" s="318"/>
      <c r="AO163" s="318"/>
      <c r="AP163" s="318"/>
      <c r="AQ163" s="318"/>
      <c r="AR163" s="318"/>
      <c r="AS163" s="318"/>
      <c r="AT163" s="318"/>
      <c r="AU163" s="318"/>
      <c r="AV163" s="318"/>
      <c r="AW163" s="318"/>
      <c r="AX163" s="318"/>
      <c r="AY163" s="318"/>
      <c r="AZ163" s="318"/>
      <c r="BA163" s="318"/>
      <c r="BB163" s="318"/>
      <c r="BC163" s="318"/>
      <c r="BD163" s="318"/>
      <c r="BE163" s="318"/>
    </row>
  </sheetData>
  <sheetProtection algorithmName="SHA-512" hashValue="qdo0oPLUqdipA5uzdQZzvGW1e3d2g8qrVKPAFAN7osborWJ6mvk8ZOy+RuHHsYJDoQ+aEJ8HxI9S708qB7VfGg==" saltValue="DmWRGvZOGkvPRS7usUbT/g==" spinCount="100000" sheet="1" objects="1" scenarios="1"/>
  <mergeCells count="78">
    <mergeCell ref="B13:BE13"/>
    <mergeCell ref="A70:BE70"/>
    <mergeCell ref="B111:BE111"/>
    <mergeCell ref="B112:BE112"/>
    <mergeCell ref="B113:BE113"/>
    <mergeCell ref="B88:BA89"/>
    <mergeCell ref="B96:BA96"/>
    <mergeCell ref="B77:BE78"/>
    <mergeCell ref="B73:BE73"/>
    <mergeCell ref="B74:BE74"/>
    <mergeCell ref="A79:A80"/>
    <mergeCell ref="C57:AZ57"/>
    <mergeCell ref="B43:BE43"/>
    <mergeCell ref="B47:BE47"/>
    <mergeCell ref="B36:BE36"/>
    <mergeCell ref="B39:BA39"/>
    <mergeCell ref="A159:BE159"/>
    <mergeCell ref="A1:BE1"/>
    <mergeCell ref="A34:BE34"/>
    <mergeCell ref="A44:BE44"/>
    <mergeCell ref="A71:BE71"/>
    <mergeCell ref="A3:BE3"/>
    <mergeCell ref="B11:BE11"/>
    <mergeCell ref="A51:A52"/>
    <mergeCell ref="B9:BE9"/>
    <mergeCell ref="B10:BE10"/>
    <mergeCell ref="A7:BE7"/>
    <mergeCell ref="A22:A23"/>
    <mergeCell ref="B37:BA37"/>
    <mergeCell ref="B22:BE23"/>
    <mergeCell ref="A75:A76"/>
    <mergeCell ref="A77:A78"/>
    <mergeCell ref="A157:BE158"/>
    <mergeCell ref="A160:BE163"/>
    <mergeCell ref="B51:BE52"/>
    <mergeCell ref="B119:BE119"/>
    <mergeCell ref="B118:BE118"/>
    <mergeCell ref="B101:BA101"/>
    <mergeCell ref="B116:BE116"/>
    <mergeCell ref="B114:BE114"/>
    <mergeCell ref="A106:BE107"/>
    <mergeCell ref="A115:A116"/>
    <mergeCell ref="A108:BE109"/>
    <mergeCell ref="A105:BE105"/>
    <mergeCell ref="A110:BE110"/>
    <mergeCell ref="A150:BE150"/>
    <mergeCell ref="A156:BE156"/>
    <mergeCell ref="B117:BE117"/>
    <mergeCell ref="A2:BE2"/>
    <mergeCell ref="A4:BE4"/>
    <mergeCell ref="A5:BE5"/>
    <mergeCell ref="A6:BE6"/>
    <mergeCell ref="B12:BE12"/>
    <mergeCell ref="B8:BE8"/>
    <mergeCell ref="B20:BE20"/>
    <mergeCell ref="B98:BA98"/>
    <mergeCell ref="B99:BA99"/>
    <mergeCell ref="B79:BE80"/>
    <mergeCell ref="B45:BE45"/>
    <mergeCell ref="C58:BA59"/>
    <mergeCell ref="B49:BE49"/>
    <mergeCell ref="B50:BE50"/>
    <mergeCell ref="B48:BE48"/>
    <mergeCell ref="B75:BE76"/>
    <mergeCell ref="A72:BE72"/>
    <mergeCell ref="A81:BE81"/>
    <mergeCell ref="A82:BE82"/>
    <mergeCell ref="B42:BE42"/>
    <mergeCell ref="B21:BE21"/>
    <mergeCell ref="B46:BE46"/>
    <mergeCell ref="A153:BE153"/>
    <mergeCell ref="A154:BE154"/>
    <mergeCell ref="A155:BE155"/>
    <mergeCell ref="B115:BE115"/>
    <mergeCell ref="B120:BE120"/>
    <mergeCell ref="A121:BE121"/>
    <mergeCell ref="A151:BE151"/>
    <mergeCell ref="A152:BE152"/>
  </mergeCells>
  <pageMargins left="0.51181102362204722" right="0.51181102362204722" top="0.78740157480314965" bottom="0.39370078740157483" header="0.31496062992125984" footer="0.31496062992125984"/>
  <pageSetup paperSize="9" scale="56" orientation="portrait" r:id="rId1"/>
  <headerFooter>
    <oddHeader>&amp;C&amp;"-,Negrito"&amp;16Varicela NDAT/PMI/DVE/COVISA/SMS-SP 
Instrutivo - planilha de surtos Varicela</oddHeader>
  </headerFooter>
  <rowBreaks count="1" manualBreakCount="1">
    <brk id="69" max="16383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E260F8-7BD7-43DF-803E-DACA41C815AC}">
  <dimension ref="B1:D97"/>
  <sheetViews>
    <sheetView workbookViewId="0">
      <selection activeCell="D8" sqref="D8"/>
    </sheetView>
  </sheetViews>
  <sheetFormatPr defaultColWidth="2.85546875" defaultRowHeight="12.75" x14ac:dyDescent="0.2"/>
  <cols>
    <col min="2" max="2" width="11" bestFit="1" customWidth="1"/>
    <col min="3" max="4" width="22.7109375" bestFit="1" customWidth="1"/>
  </cols>
  <sheetData>
    <row r="1" spans="2:4" x14ac:dyDescent="0.2">
      <c r="B1" s="11" t="s">
        <v>62</v>
      </c>
      <c r="C1" s="13" t="s">
        <v>63</v>
      </c>
      <c r="D1" s="13" t="s">
        <v>64</v>
      </c>
    </row>
    <row r="2" spans="2:4" x14ac:dyDescent="0.2">
      <c r="B2" s="12" t="s">
        <v>65</v>
      </c>
      <c r="C2" s="14" t="s">
        <v>66</v>
      </c>
      <c r="D2" s="14" t="s">
        <v>67</v>
      </c>
    </row>
    <row r="3" spans="2:4" x14ac:dyDescent="0.2">
      <c r="B3" s="12" t="s">
        <v>68</v>
      </c>
      <c r="C3" s="14" t="s">
        <v>69</v>
      </c>
      <c r="D3" s="14" t="s">
        <v>70</v>
      </c>
    </row>
    <row r="4" spans="2:4" x14ac:dyDescent="0.2">
      <c r="B4" s="12" t="s">
        <v>71</v>
      </c>
      <c r="C4" s="14" t="s">
        <v>1</v>
      </c>
      <c r="D4" s="14" t="s">
        <v>201</v>
      </c>
    </row>
    <row r="5" spans="2:4" x14ac:dyDescent="0.2">
      <c r="B5" s="12" t="s">
        <v>73</v>
      </c>
      <c r="C5" s="14" t="s">
        <v>74</v>
      </c>
      <c r="D5" s="14" t="s">
        <v>67</v>
      </c>
    </row>
    <row r="6" spans="2:4" x14ac:dyDescent="0.2">
      <c r="B6" s="12" t="s">
        <v>75</v>
      </c>
      <c r="C6" s="14" t="s">
        <v>76</v>
      </c>
      <c r="D6" s="14" t="s">
        <v>77</v>
      </c>
    </row>
    <row r="7" spans="2:4" x14ac:dyDescent="0.2">
      <c r="B7" s="12" t="s">
        <v>78</v>
      </c>
      <c r="C7" s="14" t="s">
        <v>79</v>
      </c>
      <c r="D7" s="14" t="s">
        <v>70</v>
      </c>
    </row>
    <row r="8" spans="2:4" x14ac:dyDescent="0.2">
      <c r="B8" s="12" t="s">
        <v>80</v>
      </c>
      <c r="C8" s="14" t="s">
        <v>81</v>
      </c>
      <c r="D8" s="14" t="s">
        <v>82</v>
      </c>
    </row>
    <row r="9" spans="2:4" x14ac:dyDescent="0.2">
      <c r="B9" s="12" t="s">
        <v>83</v>
      </c>
      <c r="C9" s="14" t="s">
        <v>84</v>
      </c>
      <c r="D9" s="14" t="s">
        <v>67</v>
      </c>
    </row>
    <row r="10" spans="2:4" x14ac:dyDescent="0.2">
      <c r="B10" s="12" t="s">
        <v>85</v>
      </c>
      <c r="C10" s="14" t="s">
        <v>86</v>
      </c>
      <c r="D10" s="21" t="s">
        <v>87</v>
      </c>
    </row>
    <row r="11" spans="2:4" x14ac:dyDescent="0.2">
      <c r="B11" s="12" t="s">
        <v>88</v>
      </c>
      <c r="C11" s="14" t="s">
        <v>89</v>
      </c>
      <c r="D11" s="14" t="s">
        <v>67</v>
      </c>
    </row>
    <row r="12" spans="2:4" x14ac:dyDescent="0.2">
      <c r="B12" s="12" t="s">
        <v>90</v>
      </c>
      <c r="C12" s="14" t="s">
        <v>91</v>
      </c>
      <c r="D12" s="14" t="s">
        <v>92</v>
      </c>
    </row>
    <row r="13" spans="2:4" x14ac:dyDescent="0.2">
      <c r="B13" s="12" t="s">
        <v>93</v>
      </c>
      <c r="C13" s="14" t="s">
        <v>94</v>
      </c>
      <c r="D13" s="14" t="s">
        <v>94</v>
      </c>
    </row>
    <row r="14" spans="2:4" x14ac:dyDescent="0.2">
      <c r="B14" s="12" t="s">
        <v>95</v>
      </c>
      <c r="C14" s="14" t="s">
        <v>96</v>
      </c>
      <c r="D14" s="14" t="s">
        <v>96</v>
      </c>
    </row>
    <row r="15" spans="2:4" x14ac:dyDescent="0.2">
      <c r="B15" s="12" t="s">
        <v>97</v>
      </c>
      <c r="C15" s="14" t="s">
        <v>98</v>
      </c>
      <c r="D15" s="14" t="s">
        <v>82</v>
      </c>
    </row>
    <row r="16" spans="2:4" x14ac:dyDescent="0.2">
      <c r="B16" s="12" t="s">
        <v>99</v>
      </c>
      <c r="C16" s="21" t="s">
        <v>100</v>
      </c>
      <c r="D16" s="21" t="s">
        <v>101</v>
      </c>
    </row>
    <row r="17" spans="2:4" x14ac:dyDescent="0.2">
      <c r="B17" s="12" t="s">
        <v>102</v>
      </c>
      <c r="C17" s="14" t="s">
        <v>103</v>
      </c>
      <c r="D17" s="14" t="s">
        <v>104</v>
      </c>
    </row>
    <row r="18" spans="2:4" x14ac:dyDescent="0.2">
      <c r="B18" s="12" t="s">
        <v>105</v>
      </c>
      <c r="C18" s="14" t="s">
        <v>106</v>
      </c>
      <c r="D18" s="14" t="s">
        <v>106</v>
      </c>
    </row>
    <row r="19" spans="2:4" x14ac:dyDescent="0.2">
      <c r="B19" s="12" t="s">
        <v>107</v>
      </c>
      <c r="C19" s="14" t="s">
        <v>108</v>
      </c>
      <c r="D19" s="14" t="s">
        <v>77</v>
      </c>
    </row>
    <row r="20" spans="2:4" x14ac:dyDescent="0.2">
      <c r="B20" s="12" t="s">
        <v>109</v>
      </c>
      <c r="C20" s="14" t="s">
        <v>110</v>
      </c>
      <c r="D20" s="14" t="s">
        <v>106</v>
      </c>
    </row>
    <row r="21" spans="2:4" x14ac:dyDescent="0.2">
      <c r="B21" s="12" t="s">
        <v>111</v>
      </c>
      <c r="C21" s="14" t="s">
        <v>112</v>
      </c>
      <c r="D21" s="14" t="s">
        <v>67</v>
      </c>
    </row>
    <row r="22" spans="2:4" x14ac:dyDescent="0.2">
      <c r="B22" s="12" t="s">
        <v>113</v>
      </c>
      <c r="C22" s="14" t="s">
        <v>114</v>
      </c>
      <c r="D22" s="14" t="s">
        <v>96</v>
      </c>
    </row>
    <row r="23" spans="2:4" x14ac:dyDescent="0.2">
      <c r="B23" s="12" t="s">
        <v>115</v>
      </c>
      <c r="C23" s="14" t="s">
        <v>116</v>
      </c>
      <c r="D23" s="14" t="s">
        <v>104</v>
      </c>
    </row>
    <row r="24" spans="2:4" x14ac:dyDescent="0.2">
      <c r="B24" s="12" t="s">
        <v>117</v>
      </c>
      <c r="C24" s="14" t="s">
        <v>118</v>
      </c>
      <c r="D24" s="14" t="s">
        <v>119</v>
      </c>
    </row>
    <row r="25" spans="2:4" x14ac:dyDescent="0.2">
      <c r="B25" s="12" t="s">
        <v>120</v>
      </c>
      <c r="C25" s="14" t="s">
        <v>121</v>
      </c>
      <c r="D25" s="14" t="s">
        <v>122</v>
      </c>
    </row>
    <row r="26" spans="2:4" x14ac:dyDescent="0.2">
      <c r="B26" s="12" t="s">
        <v>123</v>
      </c>
      <c r="C26" s="14" t="s">
        <v>124</v>
      </c>
      <c r="D26" s="14" t="s">
        <v>124</v>
      </c>
    </row>
    <row r="27" spans="2:4" x14ac:dyDescent="0.2">
      <c r="B27" s="12" t="s">
        <v>125</v>
      </c>
      <c r="C27" s="14" t="s">
        <v>126</v>
      </c>
      <c r="D27" s="21" t="s">
        <v>87</v>
      </c>
    </row>
    <row r="28" spans="2:4" x14ac:dyDescent="0.2">
      <c r="B28" s="12" t="s">
        <v>127</v>
      </c>
      <c r="C28" s="14" t="s">
        <v>128</v>
      </c>
      <c r="D28" s="14" t="s">
        <v>129</v>
      </c>
    </row>
    <row r="29" spans="2:4" x14ac:dyDescent="0.2">
      <c r="B29" s="12" t="s">
        <v>130</v>
      </c>
      <c r="C29" s="14" t="s">
        <v>131</v>
      </c>
      <c r="D29" s="14" t="s">
        <v>131</v>
      </c>
    </row>
    <row r="30" spans="2:4" x14ac:dyDescent="0.2">
      <c r="B30" s="12" t="s">
        <v>132</v>
      </c>
      <c r="C30" s="14" t="s">
        <v>133</v>
      </c>
      <c r="D30" s="14" t="s">
        <v>92</v>
      </c>
    </row>
    <row r="31" spans="2:4" x14ac:dyDescent="0.2">
      <c r="B31" s="12" t="s">
        <v>134</v>
      </c>
      <c r="C31" s="14" t="s">
        <v>135</v>
      </c>
      <c r="D31" s="14" t="s">
        <v>119</v>
      </c>
    </row>
    <row r="32" spans="2:4" x14ac:dyDescent="0.2">
      <c r="B32" s="12" t="s">
        <v>136</v>
      </c>
      <c r="C32" s="14" t="s">
        <v>137</v>
      </c>
      <c r="D32" s="14" t="s">
        <v>138</v>
      </c>
    </row>
    <row r="33" spans="2:4" x14ac:dyDescent="0.2">
      <c r="B33" s="12" t="s">
        <v>139</v>
      </c>
      <c r="C33" s="14" t="s">
        <v>140</v>
      </c>
      <c r="D33" s="14" t="s">
        <v>141</v>
      </c>
    </row>
    <row r="34" spans="2:4" x14ac:dyDescent="0.2">
      <c r="B34" s="12" t="s">
        <v>142</v>
      </c>
      <c r="C34" s="14" t="s">
        <v>129</v>
      </c>
      <c r="D34" s="14" t="s">
        <v>129</v>
      </c>
    </row>
    <row r="35" spans="2:4" x14ac:dyDescent="0.2">
      <c r="B35" s="12" t="s">
        <v>143</v>
      </c>
      <c r="C35" s="14" t="s">
        <v>144</v>
      </c>
      <c r="D35" s="14" t="s">
        <v>70</v>
      </c>
    </row>
    <row r="36" spans="2:4" x14ac:dyDescent="0.2">
      <c r="B36" s="12" t="s">
        <v>145</v>
      </c>
      <c r="C36" s="14" t="s">
        <v>146</v>
      </c>
      <c r="D36" s="14" t="s">
        <v>146</v>
      </c>
    </row>
    <row r="37" spans="2:4" x14ac:dyDescent="0.2">
      <c r="B37" s="12" t="s">
        <v>147</v>
      </c>
      <c r="C37" s="14" t="s">
        <v>122</v>
      </c>
      <c r="D37" s="14" t="s">
        <v>122</v>
      </c>
    </row>
    <row r="38" spans="2:4" x14ac:dyDescent="0.2">
      <c r="B38" s="12" t="s">
        <v>148</v>
      </c>
      <c r="C38" s="14" t="s">
        <v>149</v>
      </c>
      <c r="D38" s="14" t="s">
        <v>150</v>
      </c>
    </row>
    <row r="39" spans="2:4" x14ac:dyDescent="0.2">
      <c r="B39" s="12" t="s">
        <v>151</v>
      </c>
      <c r="C39" s="14" t="s">
        <v>152</v>
      </c>
      <c r="D39" s="14" t="s">
        <v>153</v>
      </c>
    </row>
    <row r="40" spans="2:4" x14ac:dyDescent="0.2">
      <c r="B40" s="12" t="s">
        <v>154</v>
      </c>
      <c r="C40" s="14" t="s">
        <v>155</v>
      </c>
      <c r="D40" s="14" t="s">
        <v>70</v>
      </c>
    </row>
    <row r="41" spans="2:4" x14ac:dyDescent="0.2">
      <c r="B41" s="12" t="s">
        <v>156</v>
      </c>
      <c r="C41" s="14" t="s">
        <v>157</v>
      </c>
      <c r="D41" s="14" t="s">
        <v>70</v>
      </c>
    </row>
    <row r="42" spans="2:4" x14ac:dyDescent="0.2">
      <c r="B42" s="12" t="s">
        <v>158</v>
      </c>
      <c r="C42" s="14" t="s">
        <v>159</v>
      </c>
      <c r="D42" s="14" t="s">
        <v>72</v>
      </c>
    </row>
    <row r="43" spans="2:4" x14ac:dyDescent="0.2">
      <c r="B43" s="12" t="s">
        <v>160</v>
      </c>
      <c r="C43" s="14" t="s">
        <v>161</v>
      </c>
      <c r="D43" s="14" t="s">
        <v>162</v>
      </c>
    </row>
    <row r="44" spans="2:4" x14ac:dyDescent="0.2">
      <c r="B44" s="12" t="s">
        <v>163</v>
      </c>
      <c r="C44" s="14" t="s">
        <v>164</v>
      </c>
      <c r="D44" s="14" t="s">
        <v>165</v>
      </c>
    </row>
    <row r="45" spans="2:4" x14ac:dyDescent="0.2">
      <c r="B45" s="12" t="s">
        <v>166</v>
      </c>
      <c r="C45" s="14" t="s">
        <v>167</v>
      </c>
      <c r="D45" s="14" t="s">
        <v>70</v>
      </c>
    </row>
    <row r="46" spans="2:4" x14ac:dyDescent="0.2">
      <c r="B46" s="12" t="s">
        <v>168</v>
      </c>
      <c r="C46" s="14" t="s">
        <v>169</v>
      </c>
      <c r="D46" s="14" t="s">
        <v>162</v>
      </c>
    </row>
    <row r="47" spans="2:4" x14ac:dyDescent="0.2">
      <c r="B47" s="12" t="s">
        <v>170</v>
      </c>
      <c r="C47" s="14" t="s">
        <v>171</v>
      </c>
      <c r="D47" s="14" t="s">
        <v>122</v>
      </c>
    </row>
    <row r="48" spans="2:4" x14ac:dyDescent="0.2">
      <c r="B48" s="12" t="s">
        <v>172</v>
      </c>
      <c r="C48" s="14" t="s">
        <v>173</v>
      </c>
      <c r="D48" s="14" t="s">
        <v>138</v>
      </c>
    </row>
    <row r="49" spans="2:4" x14ac:dyDescent="0.2">
      <c r="B49" s="12" t="s">
        <v>174</v>
      </c>
      <c r="C49" s="14" t="s">
        <v>70</v>
      </c>
      <c r="D49" s="14" t="s">
        <v>70</v>
      </c>
    </row>
    <row r="50" spans="2:4" x14ac:dyDescent="0.2">
      <c r="B50" s="12" t="s">
        <v>175</v>
      </c>
      <c r="C50" s="14" t="s">
        <v>176</v>
      </c>
      <c r="D50" s="14" t="s">
        <v>82</v>
      </c>
    </row>
    <row r="51" spans="2:4" x14ac:dyDescent="0.2">
      <c r="B51" s="12" t="s">
        <v>177</v>
      </c>
      <c r="C51" s="14" t="s">
        <v>178</v>
      </c>
      <c r="D51" s="14" t="s">
        <v>96</v>
      </c>
    </row>
    <row r="52" spans="2:4" x14ac:dyDescent="0.2">
      <c r="B52" s="12" t="s">
        <v>179</v>
      </c>
      <c r="C52" s="14" t="s">
        <v>180</v>
      </c>
      <c r="D52" s="14" t="s">
        <v>181</v>
      </c>
    </row>
    <row r="53" spans="2:4" x14ac:dyDescent="0.2">
      <c r="B53" s="12" t="s">
        <v>182</v>
      </c>
      <c r="C53" s="14" t="s">
        <v>183</v>
      </c>
      <c r="D53" s="14" t="s">
        <v>184</v>
      </c>
    </row>
    <row r="54" spans="2:4" x14ac:dyDescent="0.2">
      <c r="B54" s="12" t="s">
        <v>185</v>
      </c>
      <c r="C54" s="14" t="s">
        <v>186</v>
      </c>
      <c r="D54" s="14" t="s">
        <v>150</v>
      </c>
    </row>
    <row r="55" spans="2:4" x14ac:dyDescent="0.2">
      <c r="B55" s="12" t="s">
        <v>187</v>
      </c>
      <c r="C55" s="14" t="s">
        <v>67</v>
      </c>
      <c r="D55" s="14" t="s">
        <v>67</v>
      </c>
    </row>
    <row r="56" spans="2:4" x14ac:dyDescent="0.2">
      <c r="B56" s="12" t="s">
        <v>188</v>
      </c>
      <c r="C56" s="14" t="s">
        <v>189</v>
      </c>
      <c r="D56" s="14" t="s">
        <v>94</v>
      </c>
    </row>
    <row r="57" spans="2:4" x14ac:dyDescent="0.2">
      <c r="B57" s="12" t="s">
        <v>190</v>
      </c>
      <c r="C57" s="14" t="s">
        <v>184</v>
      </c>
      <c r="D57" s="14" t="s">
        <v>184</v>
      </c>
    </row>
    <row r="58" spans="2:4" x14ac:dyDescent="0.2">
      <c r="B58" s="12" t="s">
        <v>191</v>
      </c>
      <c r="C58" s="14" t="s">
        <v>192</v>
      </c>
      <c r="D58" s="14" t="s">
        <v>67</v>
      </c>
    </row>
    <row r="59" spans="2:4" x14ac:dyDescent="0.2">
      <c r="B59" s="12" t="s">
        <v>193</v>
      </c>
      <c r="C59" s="14" t="s">
        <v>194</v>
      </c>
      <c r="D59" s="14" t="s">
        <v>122</v>
      </c>
    </row>
    <row r="60" spans="2:4" x14ac:dyDescent="0.2">
      <c r="B60" s="12" t="s">
        <v>195</v>
      </c>
      <c r="C60" s="14" t="s">
        <v>196</v>
      </c>
      <c r="D60" s="14" t="s">
        <v>104</v>
      </c>
    </row>
    <row r="61" spans="2:4" x14ac:dyDescent="0.2">
      <c r="B61" s="12" t="s">
        <v>197</v>
      </c>
      <c r="C61" s="14" t="s">
        <v>77</v>
      </c>
      <c r="D61" s="14" t="s">
        <v>77</v>
      </c>
    </row>
    <row r="62" spans="2:4" x14ac:dyDescent="0.2">
      <c r="B62" s="12" t="s">
        <v>198</v>
      </c>
      <c r="C62" s="14" t="s">
        <v>199</v>
      </c>
      <c r="D62" s="14" t="s">
        <v>70</v>
      </c>
    </row>
    <row r="63" spans="2:4" x14ac:dyDescent="0.2">
      <c r="B63" s="12" t="s">
        <v>200</v>
      </c>
      <c r="C63" s="14" t="s">
        <v>201</v>
      </c>
      <c r="D63" s="14" t="s">
        <v>201</v>
      </c>
    </row>
    <row r="64" spans="2:4" x14ac:dyDescent="0.2">
      <c r="B64" s="12" t="s">
        <v>202</v>
      </c>
      <c r="C64" s="21" t="s">
        <v>203</v>
      </c>
      <c r="D64" s="21" t="s">
        <v>70</v>
      </c>
    </row>
    <row r="65" spans="2:4" x14ac:dyDescent="0.2">
      <c r="B65" s="12" t="s">
        <v>204</v>
      </c>
      <c r="C65" s="14" t="s">
        <v>72</v>
      </c>
      <c r="D65" s="14" t="s">
        <v>72</v>
      </c>
    </row>
    <row r="66" spans="2:4" x14ac:dyDescent="0.2">
      <c r="B66" s="12" t="s">
        <v>205</v>
      </c>
      <c r="C66" s="14" t="s">
        <v>206</v>
      </c>
      <c r="D66" s="14" t="s">
        <v>131</v>
      </c>
    </row>
    <row r="67" spans="2:4" x14ac:dyDescent="0.2">
      <c r="B67" s="12" t="s">
        <v>207</v>
      </c>
      <c r="C67" s="14" t="s">
        <v>208</v>
      </c>
      <c r="D67" s="14" t="s">
        <v>94</v>
      </c>
    </row>
    <row r="68" spans="2:4" x14ac:dyDescent="0.2">
      <c r="B68" s="12" t="s">
        <v>209</v>
      </c>
      <c r="C68" s="14" t="s">
        <v>210</v>
      </c>
      <c r="D68" s="14" t="s">
        <v>82</v>
      </c>
    </row>
    <row r="69" spans="2:4" x14ac:dyDescent="0.2">
      <c r="B69" s="12" t="s">
        <v>211</v>
      </c>
      <c r="C69" s="14" t="s">
        <v>212</v>
      </c>
      <c r="D69" s="14" t="s">
        <v>94</v>
      </c>
    </row>
    <row r="70" spans="2:4" x14ac:dyDescent="0.2">
      <c r="B70" s="12" t="s">
        <v>213</v>
      </c>
      <c r="C70" s="14" t="s">
        <v>214</v>
      </c>
      <c r="D70" s="14" t="s">
        <v>129</v>
      </c>
    </row>
    <row r="71" spans="2:4" x14ac:dyDescent="0.2">
      <c r="B71" s="14">
        <v>70</v>
      </c>
      <c r="C71" s="21" t="s">
        <v>87</v>
      </c>
      <c r="D71" s="21" t="s">
        <v>87</v>
      </c>
    </row>
    <row r="72" spans="2:4" x14ac:dyDescent="0.2">
      <c r="B72" s="14">
        <v>71</v>
      </c>
      <c r="C72" s="21" t="s">
        <v>181</v>
      </c>
      <c r="D72" s="21" t="s">
        <v>181</v>
      </c>
    </row>
    <row r="73" spans="2:4" x14ac:dyDescent="0.2">
      <c r="B73" s="12" t="s">
        <v>215</v>
      </c>
      <c r="C73" s="14" t="s">
        <v>101</v>
      </c>
      <c r="D73" s="14" t="s">
        <v>104</v>
      </c>
    </row>
    <row r="74" spans="2:4" x14ac:dyDescent="0.2">
      <c r="B74" s="12" t="s">
        <v>216</v>
      </c>
      <c r="C74" s="14" t="s">
        <v>217</v>
      </c>
      <c r="D74" s="14" t="s">
        <v>72</v>
      </c>
    </row>
    <row r="75" spans="2:4" x14ac:dyDescent="0.2">
      <c r="B75" s="12" t="s">
        <v>218</v>
      </c>
      <c r="C75" s="14" t="s">
        <v>219</v>
      </c>
      <c r="D75" s="14" t="s">
        <v>220</v>
      </c>
    </row>
    <row r="76" spans="2:4" x14ac:dyDescent="0.2">
      <c r="B76" s="12" t="s">
        <v>221</v>
      </c>
      <c r="C76" s="14" t="s">
        <v>222</v>
      </c>
      <c r="D76" s="14" t="s">
        <v>141</v>
      </c>
    </row>
    <row r="77" spans="2:4" x14ac:dyDescent="0.2">
      <c r="B77" s="12" t="s">
        <v>223</v>
      </c>
      <c r="C77" s="14" t="s">
        <v>224</v>
      </c>
      <c r="D77" s="14" t="s">
        <v>165</v>
      </c>
    </row>
    <row r="78" spans="2:4" x14ac:dyDescent="0.2">
      <c r="B78" s="12" t="s">
        <v>225</v>
      </c>
      <c r="C78" s="14" t="s">
        <v>226</v>
      </c>
      <c r="D78" s="14" t="s">
        <v>141</v>
      </c>
    </row>
    <row r="79" spans="2:4" x14ac:dyDescent="0.2">
      <c r="B79" s="12" t="s">
        <v>227</v>
      </c>
      <c r="C79" s="14" t="s">
        <v>228</v>
      </c>
      <c r="D79" s="14" t="s">
        <v>220</v>
      </c>
    </row>
    <row r="80" spans="2:4" x14ac:dyDescent="0.2">
      <c r="B80" s="12" t="s">
        <v>229</v>
      </c>
      <c r="C80" s="14" t="s">
        <v>230</v>
      </c>
      <c r="D80" s="14" t="s">
        <v>150</v>
      </c>
    </row>
    <row r="81" spans="2:4" x14ac:dyDescent="0.2">
      <c r="B81" s="12" t="s">
        <v>231</v>
      </c>
      <c r="C81" s="14" t="s">
        <v>82</v>
      </c>
      <c r="D81" s="14" t="s">
        <v>82</v>
      </c>
    </row>
    <row r="82" spans="2:4" x14ac:dyDescent="0.2">
      <c r="B82" s="12" t="s">
        <v>232</v>
      </c>
      <c r="C82" s="14" t="s">
        <v>233</v>
      </c>
      <c r="D82" s="14" t="s">
        <v>119</v>
      </c>
    </row>
    <row r="83" spans="2:4" x14ac:dyDescent="0.2">
      <c r="B83" s="12" t="s">
        <v>234</v>
      </c>
      <c r="C83" s="14" t="s">
        <v>235</v>
      </c>
      <c r="D83" s="14" t="s">
        <v>67</v>
      </c>
    </row>
    <row r="84" spans="2:4" x14ac:dyDescent="0.2">
      <c r="B84" s="12" t="s">
        <v>236</v>
      </c>
      <c r="C84" s="14" t="s">
        <v>237</v>
      </c>
      <c r="D84" s="14" t="s">
        <v>153</v>
      </c>
    </row>
    <row r="85" spans="2:4" x14ac:dyDescent="0.2">
      <c r="B85" s="12" t="s">
        <v>238</v>
      </c>
      <c r="C85" s="14" t="s">
        <v>239</v>
      </c>
      <c r="D85" s="14" t="s">
        <v>181</v>
      </c>
    </row>
    <row r="86" spans="2:4" x14ac:dyDescent="0.2">
      <c r="B86" s="12" t="s">
        <v>240</v>
      </c>
      <c r="C86" s="14" t="s">
        <v>241</v>
      </c>
      <c r="D86" s="14" t="s">
        <v>106</v>
      </c>
    </row>
    <row r="87" spans="2:4" x14ac:dyDescent="0.2">
      <c r="B87" s="12" t="s">
        <v>242</v>
      </c>
      <c r="C87" s="14" t="s">
        <v>243</v>
      </c>
      <c r="D87" s="14" t="s">
        <v>146</v>
      </c>
    </row>
    <row r="88" spans="2:4" x14ac:dyDescent="0.2">
      <c r="B88" s="12" t="s">
        <v>244</v>
      </c>
      <c r="C88" s="14" t="s">
        <v>245</v>
      </c>
      <c r="D88" s="14" t="s">
        <v>67</v>
      </c>
    </row>
    <row r="89" spans="2:4" x14ac:dyDescent="0.2">
      <c r="B89" s="12" t="s">
        <v>246</v>
      </c>
      <c r="C89" s="14" t="s">
        <v>247</v>
      </c>
      <c r="D89" s="14" t="s">
        <v>248</v>
      </c>
    </row>
    <row r="90" spans="2:4" x14ac:dyDescent="0.2">
      <c r="B90" s="12" t="s">
        <v>249</v>
      </c>
      <c r="C90" s="14" t="s">
        <v>250</v>
      </c>
      <c r="D90" s="14" t="s">
        <v>165</v>
      </c>
    </row>
    <row r="91" spans="2:4" x14ac:dyDescent="0.2">
      <c r="B91" s="12" t="s">
        <v>251</v>
      </c>
      <c r="C91" s="14" t="s">
        <v>252</v>
      </c>
      <c r="D91" s="14" t="s">
        <v>70</v>
      </c>
    </row>
    <row r="92" spans="2:4" x14ac:dyDescent="0.2">
      <c r="B92" s="12" t="s">
        <v>253</v>
      </c>
      <c r="C92" s="14" t="s">
        <v>248</v>
      </c>
      <c r="D92" s="14" t="s">
        <v>248</v>
      </c>
    </row>
    <row r="93" spans="2:4" x14ac:dyDescent="0.2">
      <c r="B93" s="12" t="s">
        <v>254</v>
      </c>
      <c r="C93" s="14" t="s">
        <v>150</v>
      </c>
      <c r="D93" s="14" t="s">
        <v>150</v>
      </c>
    </row>
    <row r="94" spans="2:4" x14ac:dyDescent="0.2">
      <c r="B94" s="12" t="s">
        <v>255</v>
      </c>
      <c r="C94" s="14" t="s">
        <v>256</v>
      </c>
      <c r="D94" s="14" t="s">
        <v>77</v>
      </c>
    </row>
    <row r="95" spans="2:4" x14ac:dyDescent="0.2">
      <c r="B95" s="12" t="s">
        <v>257</v>
      </c>
      <c r="C95" s="14" t="s">
        <v>258</v>
      </c>
      <c r="D95" s="14" t="s">
        <v>248</v>
      </c>
    </row>
    <row r="96" spans="2:4" x14ac:dyDescent="0.2">
      <c r="B96" s="12" t="s">
        <v>259</v>
      </c>
      <c r="C96" s="14" t="s">
        <v>220</v>
      </c>
      <c r="D96" s="14" t="s">
        <v>220</v>
      </c>
    </row>
    <row r="97" spans="2:4" x14ac:dyDescent="0.2">
      <c r="B97" s="12" t="s">
        <v>260</v>
      </c>
      <c r="C97" s="14" t="s">
        <v>261</v>
      </c>
      <c r="D97" s="14" t="s">
        <v>94</v>
      </c>
    </row>
  </sheetData>
  <sheetProtection algorithmName="SHA-512" hashValue="gn38MmhvJ3fE5GmEGL5Bz9KNweB4kjfG3IaG5APvrQ80HqaInwMLIIKTGTVsX+CBPrnXfWJy5dWkwYk155pOjw==" saltValue="4URngufPJvnQNqrmYENJjg==" spinCount="100000" sheet="1" objects="1" scenarios="1"/>
  <autoFilter ref="B1:D97" xr:uid="{A1E260F8-7BD7-43DF-803E-DACA41C815AC}"/>
  <phoneticPr fontId="4" type="noConversion"/>
  <pageMargins left="0.511811024" right="0.511811024" top="0.78740157499999996" bottom="0.78740157499999996" header="0.31496062000000002" footer="0.31496062000000002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5602CAB14246A4D8CECB6217288B15B" ma:contentTypeVersion="3" ma:contentTypeDescription="Create a new document." ma:contentTypeScope="" ma:versionID="15bbbddfccb170f91179a945bee51385">
  <xsd:schema xmlns:xsd="http://www.w3.org/2001/XMLSchema" xmlns:xs="http://www.w3.org/2001/XMLSchema" xmlns:p="http://schemas.microsoft.com/office/2006/metadata/properties" xmlns:ns2="3f68b829-9bbd-46ea-9b69-d2633276096a" targetNamespace="http://schemas.microsoft.com/office/2006/metadata/properties" ma:root="true" ma:fieldsID="7430b23a4c6d0f1916bf84cecf502138" ns2:_="">
    <xsd:import namespace="3f68b829-9bbd-46ea-9b69-d2633276096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f68b829-9bbd-46ea-9b69-d2633276096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73F2F28-0C65-4B77-8FFA-F906152779C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E02E4B4-4F20-42A4-B6A7-6A307CDF2B6F}">
  <ds:schemaRefs>
    <ds:schemaRef ds:uri="http://schemas.openxmlformats.org/package/2006/metadata/core-properties"/>
    <ds:schemaRef ds:uri="http://purl.org/dc/terms/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microsoft.com/office/2006/documentManagement/types"/>
    <ds:schemaRef ds:uri="3f68b829-9bbd-46ea-9b69-d2633276096a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D7A1D8D2-13DB-42A1-87BF-0FC976E94FA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f68b829-9bbd-46ea-9b69-d2633276096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83</vt:i4>
      </vt:variant>
    </vt:vector>
  </HeadingPairs>
  <TitlesOfParts>
    <vt:vector size="86" baseType="lpstr">
      <vt:lpstr>Relatório de surto e bloqueio</vt:lpstr>
      <vt:lpstr>Instrutivo de preenchimento</vt:lpstr>
      <vt:lpstr>Tabelas</vt:lpstr>
      <vt:lpstr>'Instrutivo de preenchimento'!Area_de_impressao</vt:lpstr>
      <vt:lpstr>'Relatório de surto e bloqueio'!Area_de_impressao</vt:lpstr>
      <vt:lpstr>com5anosCasosAtuais</vt:lpstr>
      <vt:lpstr>com5anosObitos</vt:lpstr>
      <vt:lpstr>com5anosSuscetiveis</vt:lpstr>
      <vt:lpstr>com5anosSuscetRest</vt:lpstr>
      <vt:lpstr>com5anosTotalCreche</vt:lpstr>
      <vt:lpstr>com5anosTxAtaque</vt:lpstr>
      <vt:lpstr>com5anosVacinaAnt</vt:lpstr>
      <vt:lpstr>com5anosVacinados</vt:lpstr>
      <vt:lpstr>com5anosVaricelaAnt</vt:lpstr>
      <vt:lpstr>de10a19anosCasosAtuais</vt:lpstr>
      <vt:lpstr>de10a19anosObitos</vt:lpstr>
      <vt:lpstr>de10a19anosSuscetiveis</vt:lpstr>
      <vt:lpstr>de10a19anosSuscetRest</vt:lpstr>
      <vt:lpstr>de10a19anosTotalCreche</vt:lpstr>
      <vt:lpstr>de10a19anosTxAtaque</vt:lpstr>
      <vt:lpstr>de10a19anosVacinaAnt</vt:lpstr>
      <vt:lpstr>de10a19anosVacinados</vt:lpstr>
      <vt:lpstr>de10a19anosVaricelaAnt</vt:lpstr>
      <vt:lpstr>de1a4anosCasosAtuais</vt:lpstr>
      <vt:lpstr>de1a4anosObitos</vt:lpstr>
      <vt:lpstr>de1a4anosSuscetiveis</vt:lpstr>
      <vt:lpstr>de1a4anosSuscetRest</vt:lpstr>
      <vt:lpstr>de1a4anosTotalCreche</vt:lpstr>
      <vt:lpstr>de1a4anosTxAtaque</vt:lpstr>
      <vt:lpstr>de1a4anosVacinaAnt</vt:lpstr>
      <vt:lpstr>de1a4anosVacinados</vt:lpstr>
      <vt:lpstr>de1a4anosVaricelaAnt</vt:lpstr>
      <vt:lpstr>de20a29anosCasosAtuais</vt:lpstr>
      <vt:lpstr>de20a29anosObitos</vt:lpstr>
      <vt:lpstr>de20a29anosSuscetiveis</vt:lpstr>
      <vt:lpstr>de20a29anosSuscetRest</vt:lpstr>
      <vt:lpstr>de20a29anosTotalCreche</vt:lpstr>
      <vt:lpstr>de20a29anosTxAtaque</vt:lpstr>
      <vt:lpstr>de20a29anosVacinaAnt</vt:lpstr>
      <vt:lpstr>de20a29anosVacinados</vt:lpstr>
      <vt:lpstr>de20a29anosVaricelaAnt</vt:lpstr>
      <vt:lpstr>de6a9anosCasosAtuais</vt:lpstr>
      <vt:lpstr>de6a9anosObitos</vt:lpstr>
      <vt:lpstr>de6a9anosSuscetiveis</vt:lpstr>
      <vt:lpstr>de6a9anosSuscetRest</vt:lpstr>
      <vt:lpstr>de6a9anosTotalCreche</vt:lpstr>
      <vt:lpstr>de6a9anosTxAtaque</vt:lpstr>
      <vt:lpstr>de6a9anosVacinaAnt</vt:lpstr>
      <vt:lpstr>de6a9anosVacinados</vt:lpstr>
      <vt:lpstr>de6a9anosVaricelaAnt</vt:lpstr>
      <vt:lpstr>de9a11mesesCasosAtuais</vt:lpstr>
      <vt:lpstr>de9a11mesesObitos</vt:lpstr>
      <vt:lpstr>de9a11mesesSuscetiveis</vt:lpstr>
      <vt:lpstr>de9a11mesesSuscetRest</vt:lpstr>
      <vt:lpstr>de9a11mesesTotalCreche</vt:lpstr>
      <vt:lpstr>de9a11mesesTxAtaque</vt:lpstr>
      <vt:lpstr>de9a11mesesVacinaAnt</vt:lpstr>
      <vt:lpstr>de9a11mesesVacinados</vt:lpstr>
      <vt:lpstr>de9a11mesesVaricelaAnt</vt:lpstr>
      <vt:lpstr>Maior30anosCasosAtuais</vt:lpstr>
      <vt:lpstr>Maior30anosObitos</vt:lpstr>
      <vt:lpstr>Maior30anosSuscetiveis</vt:lpstr>
      <vt:lpstr>Maior30anosSuscetRest</vt:lpstr>
      <vt:lpstr>Maior30anosTotalCreche</vt:lpstr>
      <vt:lpstr>Maior30anosTxAtaque</vt:lpstr>
      <vt:lpstr>Maior30anosVacinaAnt</vt:lpstr>
      <vt:lpstr>Maior30anosVacinados</vt:lpstr>
      <vt:lpstr>Maior30anosVaricelaAnt</vt:lpstr>
      <vt:lpstr>Menor9mesesCasosAtuais</vt:lpstr>
      <vt:lpstr>Menor9mesesObitos</vt:lpstr>
      <vt:lpstr>Menor9mesesSuscetiveis</vt:lpstr>
      <vt:lpstr>Menor9mesesSuscetRest</vt:lpstr>
      <vt:lpstr>Menor9mesesTotalCreche</vt:lpstr>
      <vt:lpstr>Menor9mesesTxAtaque</vt:lpstr>
      <vt:lpstr>Menor9mesesVacinaAnt</vt:lpstr>
      <vt:lpstr>Menor9mesesVacinados</vt:lpstr>
      <vt:lpstr>Menor9mesesVaricelaAnt</vt:lpstr>
      <vt:lpstr>TotalCasosAtuais</vt:lpstr>
      <vt:lpstr>TotalObitos</vt:lpstr>
      <vt:lpstr>TotalSuscetiveis</vt:lpstr>
      <vt:lpstr>TotalSuscetRest</vt:lpstr>
      <vt:lpstr>TotalTotalCreche</vt:lpstr>
      <vt:lpstr>TotalTxAtaque</vt:lpstr>
      <vt:lpstr>TotalVacinaAnt</vt:lpstr>
      <vt:lpstr>TotalVacinados</vt:lpstr>
      <vt:lpstr>TotalVaricelaAnt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d605391</dc:creator>
  <cp:keywords/>
  <dc:description/>
  <cp:lastModifiedBy>Juliana Monti Maifrino</cp:lastModifiedBy>
  <cp:revision/>
  <cp:lastPrinted>2024-03-14T17:03:04Z</cp:lastPrinted>
  <dcterms:created xsi:type="dcterms:W3CDTF">2003-08-22T11:00:34Z</dcterms:created>
  <dcterms:modified xsi:type="dcterms:W3CDTF">2024-04-23T15:57:58Z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0x01010055602CAB14246A4D8CECB6217288B15B</vt:lpwstr>
  </property>
</Properties>
</file>